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esutsenguler\Desktop\"/>
    </mc:Choice>
  </mc:AlternateContent>
  <bookViews>
    <workbookView xWindow="0" yWindow="0" windowWidth="28800" windowHeight="12480" activeTab="1"/>
  </bookViews>
  <sheets>
    <sheet name="FICC" sheetId="3" r:id="rId1"/>
    <sheet name="Firmalar" sheetId="1" r:id="rId2"/>
    <sheet name="Sayfa1" sheetId="2" r:id="rId3"/>
  </sheets>
  <definedNames>
    <definedName name="_xlnm._FilterDatabase" localSheetId="0" hidden="1">FICC!$A$1:$I$96</definedName>
    <definedName name="_xlnm._FilterDatabase" localSheetId="1" hidden="1">Firmalar!$A$1:$Q$1</definedName>
    <definedName name="_xlnm.Print_Titles" localSheetId="0">FICC!$1:$1</definedName>
  </definedNames>
  <calcPr calcId="162913"/>
</workbook>
</file>

<file path=xl/calcChain.xml><?xml version="1.0" encoding="utf-8"?>
<calcChain xmlns="http://schemas.openxmlformats.org/spreadsheetml/2006/main">
  <c r="E79" i="3" l="1"/>
  <c r="E77" i="3"/>
  <c r="E75" i="3"/>
  <c r="E61" i="3"/>
  <c r="E59" i="3"/>
  <c r="E58" i="3"/>
</calcChain>
</file>

<file path=xl/comments1.xml><?xml version="1.0" encoding="utf-8"?>
<comments xmlns="http://schemas.openxmlformats.org/spreadsheetml/2006/main">
  <authors>
    <author>Özkan Altuntaş</author>
    <author/>
  </authors>
  <commentList>
    <comment ref="A14" authorId="0" shapeId="0">
      <text>
        <r>
          <rPr>
            <b/>
            <sz val="9"/>
            <color indexed="81"/>
            <rFont val="Tahoma"/>
            <family val="2"/>
            <charset val="162"/>
          </rPr>
          <t>Özkan Altuntaş:</t>
        </r>
        <r>
          <rPr>
            <sz val="9"/>
            <color indexed="81"/>
            <rFont val="Tahoma"/>
            <family val="2"/>
            <charset val="162"/>
          </rPr>
          <t xml:space="preserve">
Büyük Firma otelini kendi ödemek istiyor</t>
        </r>
      </text>
    </comment>
    <comment ref="A36" authorId="1" shapeId="0">
      <text>
        <r>
          <rPr>
            <sz val="10"/>
            <color rgb="FF000000"/>
            <rFont val="Arial"/>
            <family val="2"/>
            <scheme val="minor"/>
          </rPr>
          <t>המשיב עדכן את הערך הזה.</t>
        </r>
      </text>
    </comment>
    <comment ref="C36" authorId="1" shapeId="0">
      <text>
        <r>
          <rPr>
            <sz val="10"/>
            <color rgb="FF000000"/>
            <rFont val="Arial"/>
            <family val="2"/>
            <scheme val="minor"/>
          </rPr>
          <t>המשיב עדכן את הערך הזה.</t>
        </r>
      </text>
    </comment>
    <comment ref="E36" authorId="1" shapeId="0">
      <text>
        <r>
          <rPr>
            <sz val="10"/>
            <color rgb="FF000000"/>
            <rFont val="Arial"/>
            <family val="2"/>
            <scheme val="minor"/>
          </rPr>
          <t>המשיב עדכן את הערך הזה.</t>
        </r>
      </text>
    </comment>
    <comment ref="G36" authorId="1" shapeId="0">
      <text>
        <r>
          <rPr>
            <sz val="10"/>
            <color rgb="FF000000"/>
            <rFont val="Arial"/>
            <family val="2"/>
            <scheme val="minor"/>
          </rPr>
          <t>המשיב עדכן את הערך הזה.</t>
        </r>
      </text>
    </comment>
    <comment ref="H36" authorId="1" shapeId="0">
      <text>
        <r>
          <rPr>
            <sz val="10"/>
            <color rgb="FF000000"/>
            <rFont val="Arial"/>
            <family val="2"/>
            <scheme val="minor"/>
          </rPr>
          <t>המשיב עדכן את הערך הזה.</t>
        </r>
      </text>
    </comment>
    <comment ref="I36" authorId="1" shapeId="0">
      <text>
        <r>
          <rPr>
            <sz val="10"/>
            <color rgb="FF000000"/>
            <rFont val="Arial"/>
            <family val="2"/>
            <scheme val="minor"/>
          </rPr>
          <t>המשיב עדכן את הערך הזה.</t>
        </r>
      </text>
    </comment>
    <comment ref="K36" authorId="1" shapeId="0">
      <text>
        <r>
          <rPr>
            <sz val="10"/>
            <color rgb="FF000000"/>
            <rFont val="Arial"/>
            <family val="2"/>
            <scheme val="minor"/>
          </rPr>
          <t>המשיב עדכן את הערך הזה.</t>
        </r>
      </text>
    </comment>
    <comment ref="L36" authorId="1" shapeId="0">
      <text>
        <r>
          <rPr>
            <sz val="10"/>
            <color rgb="FF000000"/>
            <rFont val="Arial"/>
            <family val="2"/>
            <scheme val="minor"/>
          </rPr>
          <t>המשיב עדכן את הערך הזה.</t>
        </r>
      </text>
    </comment>
    <comment ref="N36" authorId="1" shapeId="0">
      <text>
        <r>
          <rPr>
            <sz val="10"/>
            <color rgb="FF000000"/>
            <rFont val="Arial"/>
            <family val="2"/>
            <scheme val="minor"/>
          </rPr>
          <t>המשיב עדכן את הערך הזה.</t>
        </r>
      </text>
    </comment>
    <comment ref="O36" authorId="1" shapeId="0">
      <text>
        <r>
          <rPr>
            <sz val="10"/>
            <color rgb="FF000000"/>
            <rFont val="Arial"/>
            <family val="2"/>
            <scheme val="minor"/>
          </rPr>
          <t>המשיב עדכן את הערך הזה.</t>
        </r>
      </text>
    </comment>
    <comment ref="A38" authorId="0" shapeId="0">
      <text>
        <r>
          <rPr>
            <b/>
            <sz val="9"/>
            <color indexed="81"/>
            <rFont val="Tahoma"/>
            <family val="2"/>
            <charset val="162"/>
          </rPr>
          <t>Özkan Altuntaş:</t>
        </r>
        <r>
          <rPr>
            <sz val="9"/>
            <color indexed="81"/>
            <rFont val="Tahoma"/>
            <family val="2"/>
            <charset val="162"/>
          </rPr>
          <t xml:space="preserve">
Need Translator
</t>
        </r>
      </text>
    </comment>
    <comment ref="A48" authorId="0" shapeId="0">
      <text>
        <r>
          <rPr>
            <b/>
            <sz val="9"/>
            <color indexed="81"/>
            <rFont val="Tahoma"/>
            <family val="2"/>
            <charset val="162"/>
          </rPr>
          <t>Özkan Altuntaş:</t>
        </r>
        <r>
          <rPr>
            <sz val="9"/>
            <color indexed="81"/>
            <rFont val="Tahoma"/>
            <family val="2"/>
            <charset val="162"/>
          </rPr>
          <t xml:space="preserve">
Need Translator</t>
        </r>
      </text>
    </comment>
  </commentList>
</comments>
</file>

<file path=xl/sharedStrings.xml><?xml version="1.0" encoding="utf-8"?>
<sst xmlns="http://schemas.openxmlformats.org/spreadsheetml/2006/main" count="1788" uniqueCount="1195">
  <si>
    <t>Title</t>
  </si>
  <si>
    <t>E-mail</t>
  </si>
  <si>
    <t>Please mention if you wish to contact with specify supplier/   already in touch with a Supplier for reference</t>
  </si>
  <si>
    <t>Do you have experience working with Turkish  companies ?</t>
  </si>
  <si>
    <t>Which Standards &amp; Certification do you required (Kosher, ISO etc.)?</t>
  </si>
  <si>
    <t>Lior Aharon</t>
  </si>
  <si>
    <t>Building materials, technical supplies</t>
  </si>
  <si>
    <t>www.tassa.co.il</t>
  </si>
  <si>
    <t xml:space="preserve">English, Hebrew </t>
  </si>
  <si>
    <t>Manufecturers</t>
  </si>
  <si>
    <t>Yes</t>
  </si>
  <si>
    <t>EN, ULFM, DIN, IEC, ISO.. etc.</t>
  </si>
  <si>
    <t>8415104000/7 air conditioners - AC on off &lt; 48000 BTU 8415109000/2 air conditioners - AC on off &gt; 48000 BTU 8414510000/8 Air curtains &lt; 125W 8414599900/3 Air curtains &gt; 125W 7608209900/3 Flexible aluminum air conditioning conduits   7306309000/2 red powder coated fire fighting pipes 8419120000/9 copper collectors for solar water heating systems 7005109000/2 float glass 4412330000/4 plywood all eucalyptus phenolic glue 7214200000/8 construction deformed steel bars 8418610000/8 water heating heat pumps</t>
  </si>
  <si>
    <t>I.A.M Steel</t>
  </si>
  <si>
    <t>Building materials and dirt</t>
  </si>
  <si>
    <t>ahmad@amzshemesh.co.il</t>
  </si>
  <si>
    <t>www.iamsteel.co.il</t>
  </si>
  <si>
    <t>Hebrew Arabic English</t>
  </si>
  <si>
    <t>Building material and professional iron factories</t>
  </si>
  <si>
    <t>we wish to contant these suppliers: habas- icdas- mmz -toscilek -Factories of road safety accessories</t>
  </si>
  <si>
    <t>Standards Institute 4466 part 3 Inter-ministerial committee</t>
  </si>
  <si>
    <t xml:space="preserve">SW500, H5052, S239GN, RHS </t>
  </si>
  <si>
    <t>Shuki Barda</t>
  </si>
  <si>
    <t>CEO</t>
  </si>
  <si>
    <t>Agriculture</t>
  </si>
  <si>
    <t>shuki@iofek.com</t>
  </si>
  <si>
    <t>petfarm.co.il</t>
  </si>
  <si>
    <t>Hebrew and English</t>
  </si>
  <si>
    <t>Founded in 2013 and since then imports and sells food and raw materials for pets and farms. The main types of animals that the company is focused on are horses, dogs, cats, cows and birds. They are the exclusive importer and local distributor of the Turkish company Royal Ilac, distributing the product to Israel, JordanWest Bank, Egypt and Gaza. The company currently employs 10 employees.</t>
  </si>
  <si>
    <t>manufacture that produce food for sheep/cows;horses and dogs</t>
  </si>
  <si>
    <t>we are looking for factories in the field of agriculture that produce food for sheep/cows;horses and dogs</t>
  </si>
  <si>
    <t>ISO</t>
  </si>
  <si>
    <t>Yoram Porat</t>
  </si>
  <si>
    <t>Adir Trade Ltd.</t>
  </si>
  <si>
    <t>Solar Energy</t>
  </si>
  <si>
    <t>Hebrew English</t>
  </si>
  <si>
    <t>Importing solar offgrid products, Adir Trade is an old import company that has existed since 1996 and specializes in developing new markets through quality imports. Today, the company specializes in importing high-quality and reliable products in the field of solar energy for diverse consumers - from solar equipment for caravans, equipment to generate household electricity, and more. Among it's portfolio you may find-converters, controllers, panels, capacitors, fuses and accessories of all sizes and types to be a ONE STOP SHOP supplier for its customers.  Import volume: $2 MIL, Import countries: China, Germany, Holland, Employees: 3</t>
  </si>
  <si>
    <t>Manufacturers/Suppliers of solar products (inverters, controllers, panels, etc.)</t>
  </si>
  <si>
    <t>We have no current Turkish suppliers, but we'd like to meet some</t>
  </si>
  <si>
    <t>No</t>
  </si>
  <si>
    <t>CE</t>
  </si>
  <si>
    <t>8504xxx, 85414019, 85414011</t>
  </si>
  <si>
    <t>Shay Taig</t>
  </si>
  <si>
    <t>Vice President of Imports and Assets</t>
  </si>
  <si>
    <t>Building materials, technical supplies and an iron factory</t>
  </si>
  <si>
    <t>avieli.co.il</t>
  </si>
  <si>
    <t xml:space="preserve">Our company markets and imports technical supplies, work tools, nets and various material in the building sector.
The company has been run by three brothers for over 30 years and employs about 50 people. The company also imports metal for building </t>
  </si>
  <si>
    <t>Manufacturers of tools, ceramics, porcelain granite, scaffolding mesh, Interglass mesh and more...</t>
  </si>
  <si>
    <t>We are looking for manufacturers of tools for builders, manufacturers who know how to brand products for our company. Tools, ceramics, porcelain granite, scaffold nets, Interglass net, building wood.</t>
  </si>
  <si>
    <t>ISO, CE</t>
  </si>
  <si>
    <t>Manager</t>
  </si>
  <si>
    <t>power supply</t>
  </si>
  <si>
    <t>ilana@avivenergy.co.il</t>
  </si>
  <si>
    <t>www.avivenergy.co.il</t>
  </si>
  <si>
    <t>english</t>
  </si>
  <si>
    <t>Aviv Energy develops and markets power systems It markets, develops and designs power supplies, inverters and complex as well as sophisticated power systems. The cocmpany currently imports from CHINA, and has 10 workers</t>
  </si>
  <si>
    <t>suppliers and manufacturs of power suppliers, LED driver, PCB LED , Chargers</t>
  </si>
  <si>
    <t>no</t>
  </si>
  <si>
    <t>ISO, IEC62368, IEC61558</t>
  </si>
  <si>
    <t xml:space="preserve">8504409900/1
8504409100/8
9405420000/4
</t>
  </si>
  <si>
    <t xml:space="preserve">Daniel Hacohen </t>
  </si>
  <si>
    <t>VP Import</t>
  </si>
  <si>
    <t>Bikurey Hasheda Zafon 1994 ltd</t>
  </si>
  <si>
    <t xml:space="preserve">Fruit and Vegrables </t>
  </si>
  <si>
    <t>danielhac@bsz.co.il</t>
  </si>
  <si>
    <t>English</t>
  </si>
  <si>
    <t xml:space="preserve">Established in 1994 by the Hacham family, Bikorei Hasadeh Tzafon is one of Israel's leading distributors of fresh fruits and vegetables. The company employs 700 workers, including 130 at its logistics center near Ben Gurion Airport, and another 250 at supermarkets, where it has contracted to manage fresh fruit and vegetable departments ;  The company sales at an annual volume of 8-10 milion $ </t>
  </si>
  <si>
    <t xml:space="preserve">exporter of fresh fruit and vegatables </t>
  </si>
  <si>
    <t xml:space="preserve">No </t>
  </si>
  <si>
    <t>dont need</t>
  </si>
  <si>
    <t>8504409100/8</t>
  </si>
  <si>
    <t>Chiioteli Marbles Ltd.</t>
  </si>
  <si>
    <t>MARBLE - PORCELAIN TILES - CERAMIC - GRANITES</t>
  </si>
  <si>
    <t>info@chioteli.co.il</t>
  </si>
  <si>
    <t>www.chioteli.co.il</t>
  </si>
  <si>
    <t>English -Spanish - Italian</t>
  </si>
  <si>
    <t>Chioteli was established as a family company in 2002 and continues a business in the field of marble, stairs, porcelain granite, ceramics and sanitary ware about 20 years earlier.
Chioteli is an importer that is one of the leaders in the field in Israel, and represents the best companies in the world in its many fields of activity. The main imports of Chioteli are from the countries: Italy, Spain, Turkey, Greece, China, India and from the best quarries in the world. Chioteli leads new standards in Israel in the production and marketing of designed and advanced products for home construction and renovation.
Chioteli is breaking ground in the field of marketing marble tiles and stairs, marble tables designed for bathrooms, porcelain, ceramics, stone, sanitary ware. Chioteli company invests resources in the creative development of designs and renderings for stairs and marble of all types - "creating strength from marble". \ WE ARE 16 PEOPLE \  OUR IMPORT VOLUME: UP TO 1,5  MILION</t>
  </si>
  <si>
    <t xml:space="preserve">MED\BIG manufactures of marble or ceramic </t>
  </si>
  <si>
    <t>MARBLE OR CERAMIC PRODUCERS</t>
  </si>
  <si>
    <t>-</t>
  </si>
  <si>
    <t>Zeev Toren</t>
  </si>
  <si>
    <t>Founder &amp; CEO</t>
  </si>
  <si>
    <t>medical equipment</t>
  </si>
  <si>
    <t>zeev@cos.co.il</t>
  </si>
  <si>
    <t>www.cos.co.il</t>
  </si>
  <si>
    <t>English, Hungarian</t>
  </si>
  <si>
    <t>Cosmotrade (1987) Ltd. is a leading Israeli company engaged in the development, production, import, marketing, sale and service provision of products in the medical, nursing and rehabilitation fields for the institutional, business and private sectors. The products in which Cosmotrade specializes include medical-rehabilitation equipment, comfort and safety aids, medical furniture, sports, occupational therapy, physiotherapy, products for the elderly, emergency medicine equipment, diagnostic equipment and complementary medicine equipment.
Import volume- $10M from Tutrkey, China, Europe with 45 employees.</t>
  </si>
  <si>
    <t xml:space="preserve">Supplier for Medical and rehabilitation equipment for the elderly. </t>
  </si>
  <si>
    <t>already in touch</t>
  </si>
  <si>
    <t>Kosher</t>
  </si>
  <si>
    <t>9405420000/4</t>
  </si>
  <si>
    <t>Yam Ashkenazi</t>
  </si>
  <si>
    <t>Dead Sea Cosmetics</t>
  </si>
  <si>
    <t>Cosmetics</t>
  </si>
  <si>
    <t>drmuddeadsea.com</t>
  </si>
  <si>
    <t>Hebrew + English</t>
  </si>
  <si>
    <t>Import of cosmetic packaging and equipment, export of cosmetics products that are based on the Dead Sea components - Dr.MUD Implements the study of the unique components of the Dead Sea, initializing the powers of Dead Sea Salt, Dead Sea mud and Dead Sea minerals water . Dr.MUD manufacture, market and export top quality skin and body products all over the world. The company imports from China + Turkey.</t>
  </si>
  <si>
    <t>Manufacturers of product packaging</t>
  </si>
  <si>
    <t>FURKANOFSET + MAKSIPAK SMBALAJ</t>
  </si>
  <si>
    <t>ISO GMP</t>
  </si>
  <si>
    <t>39233090+70109000+39249090+39269099</t>
  </si>
  <si>
    <t>Adi Levi</t>
  </si>
  <si>
    <t>Easy Line</t>
  </si>
  <si>
    <t>clinical nutrition</t>
  </si>
  <si>
    <t>adi@easyline.co.il</t>
  </si>
  <si>
    <t>www.easyline.co.il</t>
  </si>
  <si>
    <t>Israeli manufacturers and distributors of medical food. The company specializes in the production of food preparations intended for tube feeding, as well as food preparations used for nutritional enrichment in liquid, powder and dietary supplements. The products were developed by integrating the extensive nutritional knowledge of clinical dietitians. 20 employees. (not importing yet)</t>
  </si>
  <si>
    <t>Manufacturers &amp; suppliers that manufacture in UHD technologies</t>
  </si>
  <si>
    <t>kosher/ISO/GMP</t>
  </si>
  <si>
    <t>Or Yavin</t>
  </si>
  <si>
    <t xml:space="preserve">Buyer </t>
  </si>
  <si>
    <t xml:space="preserve">HAVC Accesorries </t>
  </si>
  <si>
    <t>ecp.co.il</t>
  </si>
  <si>
    <t>English/Hebrew</t>
  </si>
  <si>
    <t>Electra Consumer Products is part of Elco Group, one of the leading and largest holding companies in the market with over 75 years of experience. Electra CP is a public company, that works with global brands such as Columbia, Toshiba, Carrefour, Bosch, Philips and more. The ocmpany's market cap is $4.5B as of March 2022 and it's import volume accounts to  10K a year. The company leads the air conditioning category in Israel, manufactures, imports and exports air conditioning and looking to expand its portfolio in the HVAC category.</t>
  </si>
  <si>
    <t xml:space="preserve">Large scale Manufacturers &amp; supplier of  AC spare parts </t>
  </si>
  <si>
    <t xml:space="preserve">Yes </t>
  </si>
  <si>
    <t>ISO, depends as we have a big product range</t>
  </si>
  <si>
    <t>Joseph Glazman</t>
  </si>
  <si>
    <t>Owner/CEO</t>
  </si>
  <si>
    <t>Glazman International Trade Ltd.</t>
  </si>
  <si>
    <t>Food Import</t>
  </si>
  <si>
    <t>www.glazmantrade.com</t>
  </si>
  <si>
    <t>Spanish, English, Hebrew</t>
  </si>
  <si>
    <t>Our company works with food products such as: Olive oil, veg. oil, canned fish, canned vegetables, pulses and more.we have 6 empoyes, we import form Argentina, Spain, China, Thailand, India, Portugal, Turkey, Greece and more.</t>
  </si>
  <si>
    <t>Producers and suplliers of: 
Olives, in bulk and packing
 Olive oil in flexi and bottle
Vegetable oil in spray 
 Canned food product 
 Pulses , burgul, buck wheat , Red Split Lentils etc</t>
  </si>
  <si>
    <t xml:space="preserve">I have no specific supplier </t>
  </si>
  <si>
    <t>Kosher., Iso, GAFTA Standard of Best Practice and other quality certifictes</t>
  </si>
  <si>
    <t xml:space="preserve">CEO </t>
  </si>
  <si>
    <t>PACKAGING</t>
  </si>
  <si>
    <t>HEBREW</t>
  </si>
  <si>
    <t>Manufactorers of full print area, doipack, Aluminium manufacturers</t>
  </si>
  <si>
    <t>Currently working with- Ogem, Eco plast, sepas, Vural, Kaplan, Korshan</t>
  </si>
  <si>
    <t>Roy Gur Garami</t>
  </si>
  <si>
    <t>Grain Head ltd</t>
  </si>
  <si>
    <t>FOOD IMPORT</t>
  </si>
  <si>
    <t>roshdagan@gmail.com</t>
  </si>
  <si>
    <t>https://www.facebook.com/profile.php?id=100069072025439</t>
  </si>
  <si>
    <t xml:space="preserve">english </t>
  </si>
  <si>
    <t xml:space="preserve">company since 2021 importing flour and eadble oils from europe south americ and africa 3 employees, </t>
  </si>
  <si>
    <t>large manufacture of eadble oils sunflower and canola oil</t>
  </si>
  <si>
    <t xml:space="preserve">oil manufacure </t>
  </si>
  <si>
    <t xml:space="preserve">1514999001, Canola oil </t>
  </si>
  <si>
    <t xml:space="preserve">Chen Blizowsky </t>
  </si>
  <si>
    <t>COO</t>
  </si>
  <si>
    <t xml:space="preserve">Organic, vegan, health, importer </t>
  </si>
  <si>
    <t>www.greenfield-organic.com</t>
  </si>
  <si>
    <t xml:space="preserve">English </t>
  </si>
  <si>
    <t>Founded in 2005 Greenfield Organic Foods team of experts tours the world in search of the best organic products of the highest quality, providing different products for the private label market belong to different chains stores.
Amongh their products one may find 100% organic fruits juice, Organic pasta whole wheat and white Durum wheat, Organic fruits spreads, Tomato products, Organic Barley Coffee which they also sell to the US by small distributors, Organic Milk Substitute, Organic Rice and corn Cracker, Organic Granola and more. The company currently import from Europe,USA, turkey, Egypt and Canada. Greenfield Organic Foods team of experts tours the world in search of the best organic products of the highest quality, From Europe,USA, turkey, Egypt...</t>
  </si>
  <si>
    <t>manufacturers of organic, vegan and gluten-free food</t>
  </si>
  <si>
    <t xml:space="preserve">Don't know </t>
  </si>
  <si>
    <t xml:space="preserve">Kosher, BRC </t>
  </si>
  <si>
    <t>Shlomi Hasson</t>
  </si>
  <si>
    <t xml:space="preserve">Eco Friendly products </t>
  </si>
  <si>
    <t>Hebrew</t>
  </si>
  <si>
    <t>We import to the Israeli market more than 5 years and very known in our service and quality. 
We import in avarage 4-5 containers per month. 
We work withspeicaly  China, Taiwan, Greec, spain and Turkey.
We have 6 employers include the owner (Shlomi)</t>
  </si>
  <si>
    <t>Factories that produce eco-freindly : bags, paper cups and lids, bagasses plates, cutlery, kraft packing sulltions and every idea that will come up that speak our language in this journy</t>
  </si>
  <si>
    <t xml:space="preserve">Ozlem (bagasses) </t>
  </si>
  <si>
    <t xml:space="preserve">DIN EN 13432 or BPI (one of them its ok) </t>
  </si>
  <si>
    <t>482360000/5 , 3924101100, 3924101200</t>
  </si>
  <si>
    <t>Electricity industry - lighting and electrical infrastructure</t>
  </si>
  <si>
    <t>We are looking for CABLE LEADER /CABINETS/  LIGHTING Supplier\manufacture</t>
  </si>
  <si>
    <t xml:space="preserve">I WISH TO CONTACT NEW SUPPLIER AND/EVEN WE ALRADY IN TOUCH WIT TURKISH SUPPLIER </t>
  </si>
  <si>
    <t xml:space="preserve">ISO , CB </t>
  </si>
  <si>
    <t>ITS - International Trading Services</t>
  </si>
  <si>
    <t xml:space="preserve">FOOD RAW MATERIALS &amp; Ingredients </t>
  </si>
  <si>
    <t>carmit.its@gmail.com</t>
  </si>
  <si>
    <t>www.its-il.com</t>
  </si>
  <si>
    <t>A private owned company that specializes in the exclusive representation of manufacturers and suppliers with a wide range of food and feed ingredients and products mainly from Europe &amp; US . 
ITS administrates full market coverage and updates the suppliers on the industry trends in the dairy, ice cream, confectionery, chocolate, sports and feed sectors.
The company offers the following products to the Israeli market: 
Dairy Ingredients, Cocoa products, Feed Ingredients, Vegan &amp; Dairy proteins, Nutritional supplements , Fats &amp; Oils and some pastes.  
ITS import volume is about 7 Million USD.</t>
  </si>
  <si>
    <t>Big &amp; small Food manufacturers (dairy  ice cream, chocolate ( rew metrils including choclate coins fingrs, drops),albomen, eeg yoak  powder ,  milk  &amp; whey protien supplements &amp; feed industry</t>
  </si>
  <si>
    <t xml:space="preserve">No special requirements - I'm open to meet new suppliers </t>
  </si>
  <si>
    <t xml:space="preserve">In Israel, Kosher certification is essential for all products made for human consumption. In order to obtain kosher approval, products must fulfill the conditions set by commonly accepted and recognized kosher organizations in Israel. ISO is necessary for food &amp; supplements import  </t>
  </si>
  <si>
    <t>Mohamad Sarsour</t>
  </si>
  <si>
    <t>Home design , kitchenware, textile, horeca, home accessories ,complementary furniture</t>
  </si>
  <si>
    <t>Arabic</t>
  </si>
  <si>
    <t>Home design shop that creates a speacial experience of shopping to our customers, by providing them a wide solutions , pieces, and an end to end home design for our varient customers, with continual veirtual merchandising by our proffessional designer.
Our activity includes private market like brides and grooms and business clients who needs to design a display, or to supply a restaurant tools of cooking and serving , kitchenware of most proffessional and famous companies in israel, 11 employees.</t>
  </si>
  <si>
    <t>Special porcelain manfacture/ suppliers/ special serving and glass tools, home design piecies and accessories.</t>
  </si>
  <si>
    <t>No, open minded and looking forwaed to meet and get to know new suppliers/ manufacturers.</t>
  </si>
  <si>
    <t>To my knowledge, home dexor and design may dont need an iso, but im open minded ans gonna check on every specific product that appropriate our activity.</t>
  </si>
  <si>
    <t xml:space="preserve">6912 / 9403 / </t>
  </si>
  <si>
    <t>Yahel Even Zahav</t>
  </si>
  <si>
    <t>Turkey activities Manager</t>
  </si>
  <si>
    <t>Krief Group</t>
  </si>
  <si>
    <t>forwarding, Trade</t>
  </si>
  <si>
    <t>gold@krief.co.il</t>
  </si>
  <si>
    <t>krief.co.il</t>
  </si>
  <si>
    <t>Hebrew, English</t>
  </si>
  <si>
    <t>provides freight forwarding and logistics solutions on a global scale, including a full range of auxiliary services for export/import, by air/sea, such as customs clearance, warehousing, storage, distribution and inland transportation etc. 
As an expert freight forwarder Krief Albatros operates in a variety of markets: retail, automotive, heavy machinery, high-tech, energy, fashion, food, pharmaceutical, dangerous goods, GOE, GLS and more.</t>
  </si>
  <si>
    <t>Manufacturers of construction products, textiles and consumer products</t>
  </si>
  <si>
    <t>yes,  I represents clients in various fields, such as: Construction products, textiles and consumer products</t>
  </si>
  <si>
    <t>Tzafrir Katz</t>
  </si>
  <si>
    <t>Managing Partner</t>
  </si>
  <si>
    <t xml:space="preserve">L.K. Tools &amp; Equipment Ltd,   </t>
  </si>
  <si>
    <t xml:space="preserve">Hand Tools and Technical Equipment, Tool boxes (metal and plastic), Tool carts, Industrial storage units and furniture, vices, anvils, </t>
  </si>
  <si>
    <t>tzafrir@lkltd.com</t>
  </si>
  <si>
    <t>Leading importer, exporter, supplier and distributor of high-quality, professional tools and technical equipment. We import mainly from Italy, Latvia, Germany, Switzerland, China, Taiwan.    No. of employees: 60</t>
  </si>
  <si>
    <t>Manufacturers or authorized dealers of tools and technical equipment</t>
  </si>
  <si>
    <t>n/r</t>
  </si>
  <si>
    <t>Euro1, EN, GS, TUV</t>
  </si>
  <si>
    <t>8205.XXXX, 8207.XXXX, 8426.XXXX, 8203.XXXX, 8204.XXXX, 4203.XXXX, 3926.XXXX, 8462.XXXX, 8466.XXXX, 8425.XXXX, 8431.XXXX, 9403.20XX, 7326.XXXX, 4017.XXXX, 9603.XXXX, 8513.XXXX, 8716.XXXX</t>
  </si>
  <si>
    <t>Owner</t>
  </si>
  <si>
    <t>lior@law.dahans.com</t>
  </si>
  <si>
    <t>iso</t>
  </si>
  <si>
    <t>Igor Vinokurov</t>
  </si>
  <si>
    <t>LEDICO</t>
  </si>
  <si>
    <t>Elevators</t>
  </si>
  <si>
    <t>www.ledico.com</t>
  </si>
  <si>
    <t>English,Hebrew,Russian</t>
  </si>
  <si>
    <t>Ledico representative of the Bosch concern in Israel since 1965, operates in several main areas: tools, the automotive industry, energy, security and safety infrastructures and technological industries. As a leading company in its fields of activity, Ledico provides products and services to both the business sector and the private sector, and it serves hundreds of leading companies in Israel alongside a wide audience of private customers. 
In addition to the Bosch concern, Ledico represents in Israel major international companies whose product line complements the Bosch product line. It has 300 employees.</t>
  </si>
  <si>
    <t xml:space="preserve">Elevators menafcturaras, home elevators and spare parts for elevators. spare parts mechinal and elcrical parts for elevators </t>
  </si>
  <si>
    <t>NO</t>
  </si>
  <si>
    <t>EN CODE 81-10/20</t>
  </si>
  <si>
    <t>81-10/20/70</t>
  </si>
  <si>
    <t>Rubin Schlussel</t>
  </si>
  <si>
    <t>Leiman Schlussel Ltd.</t>
  </si>
  <si>
    <t>importer marketing &amp; distribution</t>
  </si>
  <si>
    <t>www.l-s.co.il</t>
  </si>
  <si>
    <t xml:space="preserve">importer marketing &amp; distribution. Layman Schlissel Ltd. is a private family company engaged in the manufacture, import and distribution of premium products such as chocolate, chewing gum, candies, waffles, sweets, bakery products and various food products.
The company operates as an exclusive importer and distributor for international companies
 500 employees, import from Germany, Italy, USA, Turkey  </t>
  </si>
  <si>
    <t xml:space="preserve">Manufacture of confectionery &amp; health food </t>
  </si>
  <si>
    <t>kosher</t>
  </si>
  <si>
    <t>Aya Mass</t>
  </si>
  <si>
    <t>General Manager</t>
  </si>
  <si>
    <t>Games and Gifts</t>
  </si>
  <si>
    <t>sales@lioncard.co.il</t>
  </si>
  <si>
    <t>www.lioncard.co.il</t>
  </si>
  <si>
    <t>English, Hebrew</t>
  </si>
  <si>
    <t xml:space="preserve">Lion Playing Cards LTD is an importer/distributor of premium games and gifts, operating in the Israeli market for over 60 years. Our main areas of import are Backgammon, Chess, Poker, Bridge and of course Playing cards. We currently work mainly with Europe, the US and China and are in search of new suppliers specifically for Backgammon and Chess items, as well as poker tables. We are a small family business with 6 employees.  </t>
  </si>
  <si>
    <t xml:space="preserve">Backgammon and chess manufacturers. Furniture manufacturers who can make poker and cards tables. </t>
  </si>
  <si>
    <t>There is one backgammon supplier we are already in touch with. Yenigun Backgammon</t>
  </si>
  <si>
    <t>N/A</t>
  </si>
  <si>
    <t>michael marcovici</t>
  </si>
  <si>
    <t>managing director</t>
  </si>
  <si>
    <t>metals and polyester</t>
  </si>
  <si>
    <t xml:space="preserve">Mrovici was established in 1986 and sicne then have been supplying the Israeli market with Non Ferrous Metal, Zink, Aluminium Billets,  and exporting aluminium scrap. Currently importing form Turkey (Poliaster), and other metals from Europe, Kazachstan, India. The company has 15 employees  and their annual trade volume is about $25M </t>
  </si>
  <si>
    <t>manufacturs traders</t>
  </si>
  <si>
    <t xml:space="preserve">Currently working with - C.b. Metals, Ace Boya, </t>
  </si>
  <si>
    <t>TAMEER NAARANI</t>
  </si>
  <si>
    <t>Import and marketing of frozen vegetables, potatoes and pastries</t>
  </si>
  <si>
    <t>Arabic, Hebrew &amp; English</t>
  </si>
  <si>
    <t xml:space="preserve">Frozen is the exclusive marketer of the frozen food products of the oldest and leading large food corporation in Turkey, the Ulkar Group. The frozen food products are produced in the subsidiary company Carvitas under the corporation's house brand - superfresh.
The Turkish corporation exports its products to all EU countries, the USA, Middle East and Arab countries.
One of the main secrets of the brand's success is thanks to quality production principles: starting from the field in growing and choosing the raw material, production, storage, transportation, and up to the fork.
The company also complies with the strictest and strictest global standards GMP, BRC, ISO22000, ISO9001, AIB', HACCP, TSE and more. The company Import from Turkey about 40 containers per year, 15 employees.
Each factory has a laboratory of the highest quality that performs physical, chemical and microbiological analyzes for every product produced in the factory by skilled and experienced professional teams. </t>
  </si>
  <si>
    <t>suppliers and manufacturers</t>
  </si>
  <si>
    <t>Already import from- Terivitas, yeni tekozel</t>
  </si>
  <si>
    <t>KOSHER, ISO22000, HACCP, BRC, ISF.</t>
  </si>
  <si>
    <t>Yossi Mussafi</t>
  </si>
  <si>
    <t>Food</t>
  </si>
  <si>
    <t>yossi@mussafi.co.il</t>
  </si>
  <si>
    <t xml:space="preserve">Hebrew &amp; English </t>
  </si>
  <si>
    <t>An importer of Dried fruits, nuts and Legumes. Relying on the same family values that existed 60 years ago, the members of the Motzafi family manage to bring to the Israeli market a line of quality, variety and reliability that have made them the leading company in their field.
The company was built on the basis of thier desire to import and market premium quality products using the most innovative storage and distribution methods. Thier goal is to provide fine products and excellent service while managing the processes in a computerized manner up to the point of delivery. Import from all over the world and Turkei as well and has around 20 employees. The company's annual sales are around 200M NIS</t>
  </si>
  <si>
    <t>Looking for suppliers of Legumes, Dried fruits and nuts.</t>
  </si>
  <si>
    <t>Already working in MUMSHEULA</t>
  </si>
  <si>
    <t xml:space="preserve">Iso hassap BRC </t>
  </si>
  <si>
    <t>0802</t>
  </si>
  <si>
    <t>import</t>
  </si>
  <si>
    <t>meir@nsm-ltd.co.il</t>
  </si>
  <si>
    <t>www.nsm-ltd.co.il</t>
  </si>
  <si>
    <t xml:space="preserve">English / Hebrew </t>
  </si>
  <si>
    <t>40 years old company.
Distribute all over Israel to more than 800 retail shops. Chain stores. Supermarkets. And specialized shops.
We also own 12 large party shops in Israel.
Searching for items for hospitality and party.
Currently import from China -Europe-U.S.A.- india.</t>
  </si>
  <si>
    <t xml:space="preserve">Manufactures of pary and hospitality items such as: Paper napkins, Printed napkins, Disposable table covers, Paper cups and plates and trays for 1 time use, Disposable plastic/paper/wood products, Party items /balloons/party decorations/pinatas/candles/any products for party use, Food packages for house use
</t>
  </si>
  <si>
    <t>Intouch now with potential suppliers. Did not buy yet from turkey</t>
  </si>
  <si>
    <t>Depend on product, kosher no need we make it</t>
  </si>
  <si>
    <t>3924109000/8/2  6302530000/3  4818300000/8</t>
  </si>
  <si>
    <t>Elias Makhoul</t>
  </si>
  <si>
    <t>Agriculture Products [seeds and nuts]</t>
  </si>
  <si>
    <t>emakhoul@zahav.net.il</t>
  </si>
  <si>
    <t>www.najiseeds.com</t>
  </si>
  <si>
    <t>Arabic &amp; Hebrew</t>
  </si>
  <si>
    <t>We import and export different types of nuts, such as, Hummos, Watermelon, sunflower seeds we also plant seeds in our country, we have 13 employees, established in 1983</t>
  </si>
  <si>
    <t>farmers of Agriculture Products such as eeds and nuts</t>
  </si>
  <si>
    <t>yes</t>
  </si>
  <si>
    <t>kosher, haccp, iso</t>
  </si>
  <si>
    <t>12099900, 12060090, 7132000</t>
  </si>
  <si>
    <t xml:space="preserve">David Fuhrer </t>
  </si>
  <si>
    <t xml:space="preserve">Chairman </t>
  </si>
  <si>
    <t xml:space="preserve">Neopharm Group </t>
  </si>
  <si>
    <t xml:space="preserve">Pharmaceuticals </t>
  </si>
  <si>
    <t>www.neopharmgroup.com</t>
  </si>
  <si>
    <t xml:space="preserve">Neopharm Group, established 1941, privately owned by the Fuhrer family, is an Israeli-based group of companies engaged in research, development, manufacturing, and sales of a broad range of products and added-value services in the healthcare, consumer, medical and wellness markets. We embrace the promotion of innovative ideas, products, and services to advance health and well-being. Our products are available in nearly every household and healthcare facility in Israel. 
Neopharm Group has revenues exceeding $500 million generated in over 60 countries worldwide and a diversified portfolio of commercial and development stage novel biological therapies that were built by numerous in-licensing, distribution agreements and acquisitions, such as the acquisition of Fresenius Biotech GmbH (now called Neovii).
More than 1,000 employees.
Our family of companies operates in three major segments: Pharmaceutical, Medical and Consumer Healthcare. 
</t>
  </si>
  <si>
    <t>Suppliers and Manufacturers</t>
  </si>
  <si>
    <t>KOSHER</t>
  </si>
  <si>
    <t>Haim Plevinski</t>
  </si>
  <si>
    <t>Marketing of raw materials for institutional kitchens</t>
  </si>
  <si>
    <t>ENGLISH</t>
  </si>
  <si>
    <t>P.A.I FROST has more than 30 years of experience in importing and Marketing of raw materials for institutional kitchens. The company works with major hospitals and senior care facilities kitchens and distributes thousands of dishes every day. Currently, import from Europe and has 20 employees.</t>
  </si>
  <si>
    <t xml:space="preserve">We are looking for manufacturers who produce:
Tomato paste
Apple puree
Fruit puree
Jams – 20gr portion
Gluten-free dry dishes (does not require refrigeration) 
Tuna fish 
Sardines 
</t>
  </si>
  <si>
    <t xml:space="preserve">(Kosher, ISO </t>
  </si>
  <si>
    <t>Nir Koren</t>
  </si>
  <si>
    <t>Production Manager</t>
  </si>
  <si>
    <t xml:space="preserve">Parma Sept </t>
  </si>
  <si>
    <t>medical</t>
  </si>
  <si>
    <t>nir@pharmasept.com</t>
  </si>
  <si>
    <t>www.pharmasept.com</t>
  </si>
  <si>
    <t xml:space="preserve">Manufacturers of surgical equipment cover for oprating room, machinery and automation equipment for polyethylene production. </t>
  </si>
  <si>
    <t>CE/FDA</t>
  </si>
  <si>
    <t>Barak Migdali</t>
  </si>
  <si>
    <t>Marketing Manager</t>
  </si>
  <si>
    <t>Trailers</t>
  </si>
  <si>
    <t>https://www.food-trucks.co.il</t>
  </si>
  <si>
    <t xml:space="preserve">We are a manufacturer of various types of open and closed cargo trailers and food trailers- food trucks meaning a restaurant on wheels.
We are a manufacturer authorized by the Ministry of Transport and supervised by the Israeli Standards Institute.
We are also an importer of food trailers from Turkey of the mobilchef brand when the wagons are imported to Israel and we are authorized by the Ministry of Transportation to issue them a vehicle license.
</t>
  </si>
  <si>
    <t>Trailer manufacturers, Generator manufacturers</t>
  </si>
  <si>
    <t>Trailers needs to have WVTA</t>
  </si>
  <si>
    <t xml:space="preserve">87163000, 85013300, 85013300
87163000
</t>
  </si>
  <si>
    <t xml:space="preserve">Chaim Messer </t>
  </si>
  <si>
    <t xml:space="preserve">Director </t>
  </si>
  <si>
    <t>Electronics components</t>
  </si>
  <si>
    <t>chaimm@phnx.co.il</t>
  </si>
  <si>
    <t>www.phnx.co.il</t>
  </si>
  <si>
    <t>One of the great Israeli franchise agents and distributors of all types of electronic components and modules, Passive, Sensors, electro Mechanic integrated IC FPGA ASIC, Inductive. The company imports from all over the world, mainly the USA, Europe, and Asia. The company has existed since 1937 and employs 60 people to produce sealants and bituminous membranes, imports many materials, polymers, aggregates, non-woven fabric, etc. The company belongs to the Paz Oil Group, which is a public company traded on the Tel Aviv Stock Exchange,</t>
  </si>
  <si>
    <t>70 employs (25 EE).</t>
  </si>
  <si>
    <t>ALL possible components MFG'S &amp; Cem'S</t>
  </si>
  <si>
    <t>Shalom Blechman</t>
  </si>
  <si>
    <t>Contract &amp;office furniture</t>
  </si>
  <si>
    <t>shalom@pitaro.co.il</t>
  </si>
  <si>
    <t>www.pitaro.co.il</t>
  </si>
  <si>
    <t>Herman miller, Actiu, Bate Metal, Nurus.</t>
  </si>
  <si>
    <t xml:space="preserve">Bate Metal, Nurus. </t>
  </si>
  <si>
    <t xml:space="preserve">high quality and can be ISO and environment  </t>
  </si>
  <si>
    <t xml:space="preserve">940130008,940171903,940179906,940310006,940390008
940310006,940390008
830140000,830170007,940171903,940310006,940330004
940390008
940161904,940190903,940389992,940390008
940161904,940190903,940320997
940161904,940190903
940161904,940190903,940310006,940320997,940330004
491110904,940161904,940171903
940161904,940171903,940310006,940490907
940171903,940190903,940310006
940130008,940169907,940171903,940179906,940310006,940390008,940490907
940130008,940161904,940171903,940190903,940310006,940330004,940390008,940429004
940171903,940180904,940310006
940161904,940171903,940310006,940390008
940161904,940310006,940330004,940389992,940399009
940161003,940171002,940310006
830170007,940171002,940310006,940399009
940171002,940199003,940310006,940399009
830170007,940199003,940310006,940399009
940161003,940171002,940310006,940330004,940399009
</t>
  </si>
  <si>
    <t>Strategic Buyer</t>
  </si>
  <si>
    <t xml:space="preserve">Water and gas connectors </t>
  </si>
  <si>
    <t>gali.mehditache@plasson.com</t>
  </si>
  <si>
    <t>plasson.com</t>
  </si>
  <si>
    <t>Plasson ltd is a plastic injection company, consider to be a global leader in the development, manufacturing and marketing of high quality technical products. 
We have 2 main divisions :
•	Flow Solutions (fittings &amp; valves)  - injection of the final fitting on  mainly brass threaded.
•	Livestock equipment – providing a turnkey solutions for chicken houses ( drinking, feeding and climate systems).
No. of employs : 1000 all over the world 750 in Israel
import country : Europe , china</t>
  </si>
  <si>
    <t>Mid size manufactures</t>
  </si>
  <si>
    <t>ISO9001, The supplier must have a high standarts quality assurance dept. suitable for automotive industry</t>
  </si>
  <si>
    <t>7412209000  /   74155290000</t>
  </si>
  <si>
    <t>Business development</t>
  </si>
  <si>
    <t xml:space="preserve">wholesale of air-conditioning systems, spare parts and working tools </t>
  </si>
  <si>
    <t>yossi@randr.co.il</t>
  </si>
  <si>
    <t>https://www.rafiandrafi.co.il/</t>
  </si>
  <si>
    <t xml:space="preserve">English / Hebrew  </t>
  </si>
  <si>
    <t xml:space="preserve">B2B, we sale and distribute air-conditioning systems, spare parts, Installation accessories and working tools for the professional market. 
we import at about 1.5-2 m a year. 
we import from china, Italy and Turkey.
60-70 employs, depend on season.  </t>
  </si>
  <si>
    <t>cooper, plastic (molds), electric parts for a.c. units, aluminum, Power cable, working tools</t>
  </si>
  <si>
    <t xml:space="preserve">ce (only if needed) </t>
  </si>
  <si>
    <t>39 , 74 , 76 , 82 , 85</t>
  </si>
  <si>
    <t>Mando Varol</t>
  </si>
  <si>
    <t>Foreign Procurement Manager</t>
  </si>
  <si>
    <t>Rami Levy Chain Stores</t>
  </si>
  <si>
    <t>Retail chain stores</t>
  </si>
  <si>
    <t>varol.m@rami-levy.co.il</t>
  </si>
  <si>
    <t>www.rami-levy.co.il</t>
  </si>
  <si>
    <t xml:space="preserve">Turkish, Hebrew, English </t>
  </si>
  <si>
    <t>Rami Levy Hashikma Marketing is the third largest Israeli retail supermarket chain, operates a chain of 44 discount supermarkets in Central and Northern Israel. It also distributes wholesale to 450 stores in and around Jerusalem. The company has diversified into retail clothing sales, real estate, and cellular communicationswith annual revenues of NIS 1.14 billion. Founded in 1976, Import from all over the world. 900 employees.</t>
  </si>
  <si>
    <t>Food Manufacturers, all types of food</t>
  </si>
  <si>
    <t>Already in touch with many companies in Turkey</t>
  </si>
  <si>
    <t>Kosher iso brc ifs</t>
  </si>
  <si>
    <t>Will be provided when closing the deal</t>
  </si>
  <si>
    <t>Roy Roznek</t>
  </si>
  <si>
    <t xml:space="preserve">Manager Director </t>
  </si>
  <si>
    <t xml:space="preserve">Packing and plastic </t>
  </si>
  <si>
    <t>www.rozdor.co.il</t>
  </si>
  <si>
    <t xml:space="preserve">Hebrew and English </t>
  </si>
  <si>
    <t xml:space="preserve">Established in 1982 and deals with the import, production and marketing of packaging products and adhesive tapes for a variety of industries such as: Electronics, air conditioning, footwear, textiles, food, pharmaceuticals, graphics, photography, printing, plastics, paper, automobiles, electricity, agriculture, signage, painting, computers, and office equipment. In our factories in Yavne there is a printing department that specializes in printing on the highest quality PP / PVC adhesive tapes. Rosedor has 40  employees. Import from turkey, USA,Europe, far east </t>
  </si>
  <si>
    <t>Manufacturer of adhesive tapes, PTSE, Teflon and everything to do with packing</t>
  </si>
  <si>
    <t>Would like to meet Naksin; Fiberflon</t>
  </si>
  <si>
    <t xml:space="preserve">Not interested </t>
  </si>
  <si>
    <t>Tapes, Nylon, Adhesive, Cartons
LLDPE (Stretch Nylon);</t>
  </si>
  <si>
    <t>Sakekna Tza'azuim (1989) Ltd.</t>
  </si>
  <si>
    <t>meirsahekna@bezeqint.net</t>
  </si>
  <si>
    <t>puzzleland.co.il</t>
  </si>
  <si>
    <t>The Puzzleland chain of stores leads the puzzle and model industry in Israel. The chain specializes in puzzles for children and adults, plastic and wooden assembly models, board and thinking games, wooden toys and more. The company emnploys approx. 20 employees; imports in the value of around 1.5 Million Euros Annually</t>
  </si>
  <si>
    <t>Supplier\manufacture</t>
  </si>
  <si>
    <t>9503000000/4</t>
  </si>
  <si>
    <t>Johnny Hana Salloum</t>
  </si>
  <si>
    <t>Salloum Import &amp; Marketing ltd.</t>
  </si>
  <si>
    <t>www.salloum.co.il</t>
  </si>
  <si>
    <t>Import and distribution of confectionery products. A leading import, marketing and distribution company in the field of chocolate in the State of Israel. Salloum Import and Marketing Ltd. operates as an exclusive importer and marketer in Israel for leading international companies in the field of chocolate and sweets such as: Sorini, La Suissa, Caffarel, Balonci, Foreva and more.  Import volume 2021 more than 10 million $ from Europe, Turkey and Jordan. More than 50 employees</t>
  </si>
  <si>
    <t xml:space="preserve">Manufactures </t>
  </si>
  <si>
    <t>EGK  GIDA ITHALAT IHRACAT</t>
  </si>
  <si>
    <t>KOSHER AND HALAL</t>
  </si>
  <si>
    <t xml:space="preserve">Eran Nahari </t>
  </si>
  <si>
    <t xml:space="preserve">consumer </t>
  </si>
  <si>
    <t>www.semicom.co.il</t>
  </si>
  <si>
    <t xml:space="preserve">Hebrew / English </t>
  </si>
  <si>
    <t xml:space="preserve">Semicon Lexis is an importer of electirc components, home appliances, batteries, hardware and power appliances and lighting. The company was established on 1987, and now distributes its variety of products from its logistics warehouses to about 4000 points of sale all over the country. The company has a diverse inventory that includes about 10,000 items, which are sold to electrical stores, technical stores, DIY chains, electrical product chains, food chains, industrial customers and more. Among the company's clients can be found Israel's National Electric Company, the Israeli Police, marketing chains, Elbit, hospitals, Moshebat, industrial plants, high tech and many others.
800 container in year , annual import in ~USD$77M, mostly from China </t>
  </si>
  <si>
    <t>yes , "VESTEL " and simfer"</t>
  </si>
  <si>
    <t>CB/EMC/ILAC ,Kosher if there is ,</t>
  </si>
  <si>
    <t>Electric Home Applioances: Ovens, Fridges, Hobs, TVs, Airconditionings, Kettles, Toasters, Heaters, Cooling appliances</t>
  </si>
  <si>
    <t>Yuval Ginzberg</t>
  </si>
  <si>
    <t>photo frames, photo albums, tempred glass 6 mm for printing, electric bycicles</t>
  </si>
  <si>
    <t>yuval@shai-ltd.com</t>
  </si>
  <si>
    <t>www.shai-albums.com</t>
  </si>
  <si>
    <t xml:space="preserve">Shai Quality Products Ltd. has 44 years of experience in the production and marketing of albums and frames. The beginning of our journey as a large manufacturer in Israel, we have gained a great reputation for our products: albums in a large variety and frames.
Over the years we have developed and designed thousands of products, and won international recognition. We market a large variety of event albums, leather albums, digital cameras, memory cards, lenses and tripods.In recent years, Shai company has developed several areas of business in Israel in the field of import and production from China, including a brand called Shikko in the field of electric bicycles
and ancillary products for electric bicycles.
Today you will find our products in almost all stores in Israelwe work in 400 photo shops in israel, also in 200 shops of bicycles. we have 18 employees, and small chain stores of bikes. </t>
  </si>
  <si>
    <t xml:space="preserve">1. Suppliers of photo frames from wood plastic and matel 
2. suppliers of wood photo blocks (wood block that stick a photo on in) 
3. suppliers of tempared glass for printing 
4. suppliers of electric bikes </t>
  </si>
  <si>
    <t>i contacted few, but still did not find the suitble one</t>
  </si>
  <si>
    <t>for phot frame- no need. for electric bicycles - need euro stadart certificats</t>
  </si>
  <si>
    <t>44140090908711600000
TEMPRED GLASS
https://shai-albums.com/shop/%d7%9e%d7%a1%d7%92%d7%a8%d7%95%d7%aa-%d7%9c%d7%aa%d7%9e%d7%95%d7%a0%d7%95%d7%aa/%d7%96%d7%9b%d7%95%d7%9b%d7%99%d7%aa-%d7%9e%d7%97%d7%95%d7%a1%d7%9e%d7%aa-%d7%9c%d7%aa%d7%9c%d7%99%d7%94/%d7%96%d7%9b%d7%95%d7%9b%d7%99%d7%aa-%d7%9e%d7%97%d7%95%d7%a1%d7%9e%d7%aa-%d7%9c%d7%aa%d7%9c%d7%99%d7%94-%d7%91%d7%a6%d7%95%d7%a8%d7%aa-%d7%a8%d7%99%d7%91%d7%95%d7%a2/
PHOTO FRAMES
https://shai-albums.com/product-category/%d7%9e%d7%a1%d7%92%d7%a8%d7%95%d7%aa-%d7%9c%d7%aa%d7%9e%d7%95%d7%a0%d7%95%d7%aa/
WOOD BLOCK FOR PHOTOS
https://shai-albums.com/shop/%d7%90%d7%9c%d7%91%d7%95%d7%9e%d7%99%d7%9d-%d7%a2%d7%9d-%d7%aa%d7%9e%d7%95%d7%a0%d7%95%d7%aa/%d7%9c%d7%95%d7%97%d7%95%d7%aa-%d7%94%d7%93%d7%91%d7%a7%d7%94/%d7%9c%d7%95%d7%97-%d7%94%d7%93%d7%91%d7%a7%d7%94-%d7%9e%d7%a2%d7%a5-%d7%93%d7%92%d7%9d-%d7%9c%d7%99%d7%90%d7%95%d7%a8/
https://shai-albums.com/shop/%d7%90%d7%9c%d7%91%d7%95%d7%9e%d7%99%d7%9d-%d7%a2%d7%9d-%d7%aa%d7%9e%d7%95%d7%a0%d7%95%d7%aa/%d7%9c%d7%95%d7%97%d7%95%d7%aa-%d7%94%d7%93%d7%91%d7%a7%d7%94/%d7%9c%d7%95%d7%97-%d7%94%d7%93%d7%91%d7%a7%d7%94-%d7%9e%d7%a2%d7%a5-%d7%93%d7%92%d7%9d-%d7%9e%d7%90%d7%95%d7%a8-2/
SUBLIMATION WOOD BLOCKS
https://shai-albums.com/shop/%d7%9e%d7%a1%d7%92%d7%a8%d7%95%d7%aa-%d7%9c%d7%aa%d7%9e%d7%95%d7%a0%d7%95%d7%aa/%d7%9e%d7%95%d7%a6%d7%a8%d7%99-%d7%a1%d7%95%d7%91%d7%9c%d7%99%d7%9e%d7%a6%d7%99%d7%94/%d7%91%d7%9c%d7%95%d7%a7-mdf-%d7%9c%d7%a1%d7%95%d7%91%d7%9c%d7%99%d7%9e%d7%a6%d7%99%d7%94-%d7%a2%d7%92%d7%95%d7%9c/
ELECTRIC BICYCLES
https://www.shikko.com/</t>
  </si>
  <si>
    <t>IMPORT, 30EMP.
Since its foundation in 1995, Shidev company is now in the first rank of companies that import, market and supply a wide variety of products to homepplaince stores and building material yards in the fields of: construction, industry, agriculture and gardening. Shidev currently imports a wide variety of products. 
All imported products are tested and go through a strict process of quality control abroad and in Israel, in order to give the best and highest quality answer for the customers.
Shidev also serves as a marketing and distribution arm for leading Israeli companies, such as Amikotube, Dolev, Carmit Mister Fix, Plesaun, Madgal, Harsa, E.G. Liran, Lipsky, Treplex Industries, Pelasim, Palad, Algo, Amkor, B.G. Bond, Romold Industries, SP and more.Shidev has in its warehouses a huge variety of products with the aim of providing an appropriate solution on the spot and in real time for all of its customers.
The company markets its products in all parts of the country, from the north to the most southern city of Eilat.</t>
  </si>
  <si>
    <t>Manufacturers Only, who manufacture the required items for the company as seen in column 'O'</t>
  </si>
  <si>
    <t>LDPE nylon film  Rolls
     factory , 3920100000/5Common nails, black twist
     wires, black annealed wires, 7317009000 , 7217209900Welded mesh fence PVC
     coated , parrot mesh , chicken fence , 7314420000 , 8201300000Scaffolding net / building
     net cover HDPE ,
     6307909000/5Faucets ,mixers – only
     factories that work under NSF and EN standards ,Geotextile
     polypropylene  fabric rolls,</t>
  </si>
  <si>
    <t>E.MOTORS. GEARS, HYDRAULICS</t>
  </si>
  <si>
    <t>shimon-s@techno-trade.biz</t>
  </si>
  <si>
    <t>ENGLISH + ARABIC</t>
  </si>
  <si>
    <t>Supplier</t>
  </si>
  <si>
    <t>HS CODE FOR E. MOTOR
SINGLE / THREE PHASE MOTORS
SINGLE PHASE (less than
12kgs)       
-       8501409100/4
SINGLE PHASE (more than
12kgs)      -      
8501409900/7
THREE PHASE (0 – 0.75KW)
(less than 12kgs)    8501519100/1
THREE PHASE (0 – 0.75KW)
(more than 12kgs) 8501519900/4
THREE PHASE (ABOVE 0.75KW
–UNTIL 75KW) 8501529000/1
THREE PHASE (ABOVE
75KW)           
-         8501539000/9 
HS CODE FOR VALVES
8481201000/1
HS CODE FOR GEARS
8483409900/8
HS CODE FOR HYDRAULIC
PUMPS/MOTORS
8412290000/8
8413601100/8</t>
  </si>
  <si>
    <t>Sirius Electronics</t>
  </si>
  <si>
    <t>shai@sel.co.il</t>
  </si>
  <si>
    <t>Both - Manufacturers and Suppliers, preferably manufacturers</t>
  </si>
  <si>
    <t>CB /EMC</t>
  </si>
  <si>
    <t>I DONT KNOW</t>
  </si>
  <si>
    <t>Gil Stier</t>
  </si>
  <si>
    <t>Stier Group</t>
  </si>
  <si>
    <t>gil@stier-group.com</t>
  </si>
  <si>
    <t>www.tevavitman.co.il</t>
  </si>
  <si>
    <t>The company imports and distributes food additives to industry and institutional customers in Israel. We focus mainly on timporting food supplements that accompany the main production line by emphasizing high quality and  reasonable price. The products we specialize in are: soy protein products, phosphates, starch products, kerginan, tofu, natural food colors, spices, flavors, “fix” kits for food production and etc.The company distributes all over Israel.</t>
  </si>
  <si>
    <t>Manufacturers</t>
  </si>
  <si>
    <t xml:space="preserve">Kosher and ISO </t>
  </si>
  <si>
    <t>Unkown - depending on the products found during the delegation.</t>
  </si>
  <si>
    <t>VP Business Development</t>
  </si>
  <si>
    <t>Y.Gil Medical ltd.</t>
  </si>
  <si>
    <t>Medical equipment</t>
  </si>
  <si>
    <t>Operating since 1972, we provide top-of-the-line medical technologies to leading MDs and clinics across Israel, alongside an end-to-end service and support cycle, in a wide range of medical fields.Today the company has approx. 30 emaployees and currently import from the US, China, Poland, United Kingdon.</t>
  </si>
  <si>
    <t>Manufactures in the field of Medical equipment, supplies and accessories</t>
  </si>
  <si>
    <t>In the past - Bicakcilar</t>
  </si>
  <si>
    <t>Respiratory 
Anesthesia 
Critical care 
Disposable medical gloves 
Disposable medical plastic items </t>
  </si>
  <si>
    <t>Dorit Goldflam</t>
  </si>
  <si>
    <t>VP Commercial</t>
  </si>
  <si>
    <t>Niry Agencies Ltd</t>
  </si>
  <si>
    <t>Packaging &amp; Printing Industries</t>
  </si>
  <si>
    <t>dorit@niry-group.com</t>
  </si>
  <si>
    <t>www.niry-group.com</t>
  </si>
  <si>
    <t xml:space="preserve">Distribution of Materials, Technology and Know-How in the Printing and Packaging Industries. Importing approximately 4500 tons per year, 200 containers.
Import mainly from Italy, UK and China. </t>
  </si>
  <si>
    <t>Manufacturers of raw materials to following industries: printing, packaging, cosmetics, electronics, sealing. Open for additional industries.</t>
  </si>
  <si>
    <t>not specified</t>
  </si>
  <si>
    <t>REACH, FDA, ISO, Kosher</t>
  </si>
  <si>
    <t>n/a</t>
  </si>
  <si>
    <t>Zeev Krool</t>
  </si>
  <si>
    <t>VP</t>
  </si>
  <si>
    <t>Arie Krool Engines Ltd</t>
  </si>
  <si>
    <t>HVAC</t>
  </si>
  <si>
    <t>zeev@krool.net</t>
  </si>
  <si>
    <t>krool.net</t>
  </si>
  <si>
    <t>Arie Krool Engines Ltd. was founded in 1962 by Mr. Yehuda Kroll.
We specialize in marketing air conditioners from the best companies Electra Tadiran LG Family Tornado and more and the installations, as well as in the import, marketing and distribution of installation and repair equipment for all types of air conditioners and equipment for all types of refrigerators. We market all household electrical products and electronics of most companies: washing machines, refrigerators, ovens, TVs, microwaves and more. The company employs approx. 50 employees</t>
  </si>
  <si>
    <t>Manufacturers and Suppliers</t>
  </si>
  <si>
    <t>UL181 CLASS 1  K0.05 W\MK</t>
  </si>
  <si>
    <t>AMERIFLEX AF 516
Threaded pipes for air conditioning 
Drainage pipe for air conditioning 
Flap for air conditioning 
Complete air conditioners 
Electric motors 
Working capacitors and starting capacitors 
Contactors 
Control for air conditioners</t>
  </si>
  <si>
    <t>Electronics</t>
  </si>
  <si>
    <t>TURKISH, ENGLISH, HEBREW</t>
  </si>
  <si>
    <t>LARGE MANUFACTURERES</t>
  </si>
  <si>
    <t>I AM IN TOUCH WITH MANY</t>
  </si>
  <si>
    <t>Haim Shirazi</t>
  </si>
  <si>
    <t>Vitorio Divani Ltd.</t>
  </si>
  <si>
    <t>Furniture</t>
  </si>
  <si>
    <t>haim@divani.co.il</t>
  </si>
  <si>
    <t>Vittorio Divani Ltd. is a pioneering and leading company in Israel in the sale of furniture for the home and office, located in Natanya.
Vittorio Divani have developed a unique import method, which allows customers to enjoy personal import and/or custom production of the product chosen by you while maintaining high quality and competitive prices.
Our portfolio contains a huge and high-quality variety of products for the home, the garden and the office, through our quality control we make sure that the products you ordered will arrive in excellent quality.
We invested a lot of thought and advanced technology in the construction and design of our website, in order to make it pleasant to look at and user-friendly, while allowing online viewing and impressions of the product inventory, technical specifications and their maximum description in their presentation.
You can find the variety of products on the leading trade websites in Israel such as Walla Shops, the shopping channel, P1000, Groupon, BUY2, Kanya Tova and other trade websites.
The company employs a lean team of 10, They import in volume of around 25 containers of 40 f. High Cube.</t>
  </si>
  <si>
    <t>manufactureres</t>
  </si>
  <si>
    <t>maduca</t>
  </si>
  <si>
    <t>9401\9403 and many more</t>
  </si>
  <si>
    <t>Ibraheem Badawi</t>
  </si>
  <si>
    <t xml:space="preserve">UBSI - Afifi Group </t>
  </si>
  <si>
    <t xml:space="preserve">Automotive -Trade and Services Buses and Trucks </t>
  </si>
  <si>
    <t>Arabic, Hebrew, English</t>
  </si>
  <si>
    <t>UBSI is a private company that was founded by the Afifi family with over 90 years of experience in the field of transportation. In 2007, the company was established as a service and sales center covering 13,000 square meters, which provides diagnostics, mechanics, bodywork and painting, electricity and authorized tire services for all bus models.
Today, the company has seven service centers spread all over the country, a service mobility system to handle any malfunction 24/7.
UBSI represents the leading manufacturers of buses and spare parts in Europe, Otokar, Solaris, Hengst, Diesel Technic, ThorebWorkshops, bus import, spare parts. Import volume: over EUR 50 M. Import countries: Turkey, Poland, Germany, and other european countries.
120 employees, 4 workshops, 3 warehouses</t>
  </si>
  <si>
    <t>Manufaturers of buses, trucks and commercial cars and spare parts</t>
  </si>
  <si>
    <t>Ford Otosan, Kazmaslar, and others</t>
  </si>
  <si>
    <t xml:space="preserve">ISO;
European homologation </t>
  </si>
  <si>
    <t>Alternators; 
Turbo for commercial cars, trucks and buses; Fuel pumps,
Filters,
water pumps, 
Shock absorbers, 
steering rod</t>
  </si>
  <si>
    <t>Botros Shameih</t>
  </si>
  <si>
    <t>Dr.</t>
  </si>
  <si>
    <t>Reemedic</t>
  </si>
  <si>
    <t xml:space="preserve">Regulation field &amp; importer of raw material &amp; finished  product </t>
  </si>
  <si>
    <t>botros@reemedic.com</t>
  </si>
  <si>
    <t>Hebrew, Arabic , English</t>
  </si>
  <si>
    <t xml:space="preserve">As a company that specialises in regulation and registration of raw materials, Phrama, Food supplement and Medical Deveices, we cuurently import from USA, Germany France &amp; China and ditribute across Israel.
Looking to expand and import mineral water, feremented water (for drinking), as well as snacks and chocolates.
In addition, we import food supplements from India, China and more.
Currently we employ a staff of 3
 </t>
  </si>
  <si>
    <t>Looking for Manufacturers and Suppliers of raw materials, Phrama, Food supplement and Medical Deveices.
Looking to expand and import from suppliers or manufacturerd : Mineral water, feremented water (for drinking), as well as snacks and chocolates.</t>
  </si>
  <si>
    <t xml:space="preserve">ISO, HACCP, GMP , </t>
  </si>
  <si>
    <t> 291814  Citric Acid - HS CODE
Sodium
Alignate - Hs COde  39131010
Potassium
sorbate HS code 291619
titanium
dioxide hs- Code 28230010
bottled
water -22019000 hs code</t>
  </si>
  <si>
    <t>Mothana Abo Yassen</t>
  </si>
  <si>
    <t>Toys, facilities for rooms, gifts and more - for children and babies</t>
  </si>
  <si>
    <t>With thousands of active customers and one of the most poplar stores in the field, we distribute and sell all types of products for children and babies, mainly toys, bicycles and furtnitures for kindergartens, schools, playgrounds and yards. Among our products you will find leading brands from Israel and around the world: Bicycles, pools, motorized toy cars, remote controlloed toy cars and helicopters, table games, yard products (slides, swings and more), Products for New Borns, board games, multimedia, toys for boys and girls, puzzles, items for baby, children and youth rooms, strollers and strollers, Playpens, car seats and much more.
We have 48 employees and currently import at least one container per month.</t>
  </si>
  <si>
    <t>Looking for Joint Venture as well as Big Manufacturers, with quality and modern design.</t>
  </si>
  <si>
    <t>Yes, currently working as supplioers for Almila, looking to import from companies similar to Almila</t>
  </si>
  <si>
    <t>Bicycles, pools, motorized toy cars, remote controlloed toy cars and helicopters, table games, yard products (slides, swings and more), Products for New Borns, board games, multimedia, toys for boys and girls, puzzles, items for baby, children and youth rooms, strollers and strollers, Playpens, car seats</t>
  </si>
  <si>
    <t>Samih Mreh</t>
  </si>
  <si>
    <t>GM</t>
  </si>
  <si>
    <t>Medpak Eman ltd</t>
  </si>
  <si>
    <t>packaging</t>
  </si>
  <si>
    <t>eman.medic@gmail.com</t>
  </si>
  <si>
    <t>arabic</t>
  </si>
  <si>
    <t xml:space="preserve">importing and marketing disposables </t>
  </si>
  <si>
    <t>standard institut</t>
  </si>
  <si>
    <t>plastics</t>
  </si>
  <si>
    <t>retail -  importer</t>
  </si>
  <si>
    <t>galitl@shufersal.co.il</t>
  </si>
  <si>
    <t>www.shufersal.co.il</t>
  </si>
  <si>
    <t>manufacture</t>
  </si>
  <si>
    <t>Kosher, as per QA certificate:BRC\IFS\FSSC22000</t>
  </si>
  <si>
    <t xml:space="preserve">•	Yogurt 0-3% fat plain and with fruit	0403202400/4 / 0403202900/3/ 0403209000/5
•	Dried fruit-apricot 081310000085
•	Dried fruit- plum	0813209000/5
•	Dried fruit-fig	0804202000/1
•	Dried fruit-raisin	0806209000/9
•	Dried fruit-blueberry	0813409000/3
•	Nuts and seeds - almond0802119000/7 , 0802129000/5  (,not peeled) 2008193200/4 (roosted)
•	Nuts and seeds-walnut 0802420000/1, 0802310000/4—/ 
•	Pasta	1902190000/6
•	Fruit in pouch	2007999900/7 /, -2007992900/4strawberry puree 
•	Fruit in pouch for baby 	2007100000/2
•	Dishwasher capsules	3402509000/1
</t>
  </si>
  <si>
    <t>Doron lifshits miller</t>
  </si>
  <si>
    <t>company manager</t>
  </si>
  <si>
    <t>Ashstrom Industries Ltd</t>
  </si>
  <si>
    <t>Construction</t>
  </si>
  <si>
    <t>doronl@ashtrom.co.il</t>
  </si>
  <si>
    <t>English Hebrew</t>
  </si>
  <si>
    <t>The Ashtrom Group, one of Israel’s leading construction and property companies, has dedicated itself to the provision of professional, comprehensive, and all-inclusive solutions for all its customers.</t>
  </si>
  <si>
    <t>Eva Seramik ve Yapi Urunleri Turizm Dis Ticaret Sanayi ve Ticaret Limited Sirketi   
Matkim Kimya Anonim Sirketi  
Austrotherm Yalitim Malz. San. Tic. Ltd. Sti  
Mugla white stone  manufacturers
Granite stone manufacturers</t>
  </si>
  <si>
    <t>European standard</t>
  </si>
  <si>
    <t>Eliyahu Hakim</t>
  </si>
  <si>
    <t>Maxim Textiles LTD.</t>
  </si>
  <si>
    <t>Textiles: for women &amp; men &amp; for home textiles</t>
  </si>
  <si>
    <t>maxim_h@netvision.net.il</t>
  </si>
  <si>
    <t>English, Hebrew, German</t>
  </si>
  <si>
    <t>In the field of Women fabrics, fine materials for women and men as well as home textiles; Viscose printing, Cotton printing, Silk printing, as well as Women accessories &amp; scarves for men &amp; women
; Import textiles from Como Italy, Barcelona Spain, Manchester England.
The company imports in volume of approx. 100,000 Euro and has a staff of 7.</t>
  </si>
  <si>
    <t>Manufactueres and Suppliers of fabrics, textiles &amp; accessories</t>
  </si>
  <si>
    <t>None</t>
  </si>
  <si>
    <t>Binyamin Liron</t>
  </si>
  <si>
    <t>We at Promise Home Design, import furniture and complementary design, sold to private customers on site with home delivery, as well as a selection of stores throughout the country, which places us as one of the leading and oldest companies in the market.
We provide our customers with excellent service and make sure that our products are of the highest quality materials, and the design of the items will be of the highest level of finish.
At Promise you will find everything from everything - furniture with classic traditional design, modern furniture combined with rustic touches and minimalist styles.
We work in collaboration with the leading architects in Israel, interior designers and home styling, and small to large hotels and behind us are several large and small projects. Today we manufacture and import designed furniture from India, Indonesia and China. 
We are looking to work with Turkish manufacture that have more modern design furniture, not the heavy antique furniture , I will share with you pictures of items I like . But We are looking for manufacturers who will surprise us with new designs and good quality.</t>
  </si>
  <si>
    <t>Plain Printed Fabrics for women's fashion:Viscose, cotton, and linen, Wool Sarves for women and men</t>
  </si>
  <si>
    <t>https://www.dropbox.com/sh/4jprayvphbvynmh/AADBmZqBIaAaehsq1FRBLgF0a?dl=0
1. armchairs,
2 upholstered beds,
3. TV, sideboards, and Tv cabinet.
4. coffee tables, 
5. dining room chairs, 
6. folding dining tables,
7. complementary furniture, 
8. garden furniture</t>
  </si>
  <si>
    <t>A.O Ofek Holding Ltd.</t>
  </si>
  <si>
    <t>A.A.A Tassa Ltd.</t>
  </si>
  <si>
    <t>Raziel Vitman</t>
  </si>
  <si>
    <t>Shufersal Ltd.</t>
  </si>
  <si>
    <t>Shai Kachlon</t>
  </si>
  <si>
    <t>Galit Levinsky cohen</t>
  </si>
  <si>
    <t>Sourcing Manager</t>
  </si>
  <si>
    <t xml:space="preserve">VP Purchase </t>
  </si>
  <si>
    <t>Koby Hillel</t>
  </si>
  <si>
    <t xml:space="preserve">Lion Playing Cards Ltd. </t>
  </si>
  <si>
    <t>M. Marcovici Agencies Ltd.</t>
  </si>
  <si>
    <t>M.T. Frozens Ltd.</t>
  </si>
  <si>
    <t>www.mussafi.co.il</t>
  </si>
  <si>
    <t xml:space="preserve">Established in 1962, Import furniture for projects from all Europe, USA, Scandinavia.
42 employees, activity with Hi-tech companies ,universities, medical institutions, senior homes, etc. 
</t>
  </si>
  <si>
    <t>We are manufacturing surgical equipment covers, we have 100 employs and we are looking for sub contractors for some of our covers and also for companies that make automatic machines in the polyethylene field (we are especially looking for a machine that can fold polyethylene sleeves telescopically)</t>
  </si>
  <si>
    <t>Already in contact with BRN HEALTH from Turkey.</t>
  </si>
  <si>
    <t>Avi Vidro</t>
  </si>
  <si>
    <t>Daniel Voldman</t>
  </si>
  <si>
    <t>Electra Consumer Products (1951) Ltd.</t>
  </si>
  <si>
    <t>Nimrod Arad</t>
  </si>
  <si>
    <t>Chairman</t>
  </si>
  <si>
    <t>Investments</t>
  </si>
  <si>
    <t>Established in 2000, ARAD Holdings, based in Tel Aviv-Israel and in Istanbul-Turkey, has international activities mostly in growing markets with focus on Turkey. We have diversified fields of activity: Innovative technologies of Israeli Start-Ups, healthcare, energy and infrastructure, Smart City, real estate, and Turkey – Israel import and export. We believe that Israel as the leading power of technological innovations, R&amp;D centers, incubators and accelerators, has the ability to expend and implement the various activities in the Turkish market. In addition, we are involved in allowing our partners, to invest in the technology/start up, during rounds of investments, before IPO, creating mutual interest and show of trust, allowing to enjoy the equity upside after the IPO.</t>
  </si>
  <si>
    <t>Kesem Vision Investments Ltd.</t>
  </si>
  <si>
    <t>Carmit Azagury</t>
  </si>
  <si>
    <t>Advocate</t>
  </si>
  <si>
    <t>Promise Home Design Ltd.</t>
  </si>
  <si>
    <t>Rafi and Rafi Ltd.</t>
  </si>
  <si>
    <t>Yossi Biton</t>
  </si>
  <si>
    <t>Shai Quality Products Ltd.</t>
  </si>
  <si>
    <t xml:space="preserve">Semicom Lexis </t>
  </si>
  <si>
    <t>Rozdor Trading Co. Inc.</t>
  </si>
  <si>
    <t>Meir Klughaft</t>
  </si>
  <si>
    <t>Confectionery</t>
  </si>
  <si>
    <t xml:space="preserve"> English</t>
  </si>
  <si>
    <t>Shidav Plastica Ltd.</t>
  </si>
  <si>
    <t>Ilana Ofri Dishy</t>
  </si>
  <si>
    <t>CFO</t>
  </si>
  <si>
    <t>Shir Techno Trade Ltd.</t>
  </si>
  <si>
    <t xml:space="preserve"> Shimon Shirazi</t>
  </si>
  <si>
    <t>A.A.A TASSA was established in 1930 as a family business and became one of Israel's largest trade companies in the building materials. We supply variety of types of products:
Steel nets off all types including cuts and bends, piles, and all kinds of steel products.
Variety of types of wood and plywood, H20 beams, wood for safety rails, OSB, three layers plywood, construction wood and TEGO patterns.
We also supply fire protection systems, solar water heating systems, air conditioning accessories, insulation products, electric cables, Iron steel ERW SCH 10 and SCH 40, black and galvanized and epoxy coated . With the certificate ASTM for fire sprinklers. Sizes 1/2”-6” and seamless SCH 40 galvanized and coated for water systems and water app. With ASTM A 106 GRADE B. welding and steel, copper and PVC pipes.
Our annual turnover is approximately 700M USD.
The company employes  some 150 workers in Israel. Currently import from China, India, France, Japan, Greece.</t>
  </si>
  <si>
    <t>Aviv Energy Tech Ltd.</t>
  </si>
  <si>
    <t>Avieli Taig 2008 Ltd.</t>
  </si>
  <si>
    <t>Beit Hatinok - Baby House Ltd.</t>
  </si>
  <si>
    <t>Cosmotrade Ltd.</t>
  </si>
  <si>
    <t>Sales Manager</t>
  </si>
  <si>
    <t>Had Cology Ltd.</t>
  </si>
  <si>
    <t>N.S.M Ltd.</t>
  </si>
  <si>
    <t>Teva Vitman Ltd.</t>
  </si>
  <si>
    <t xml:space="preserve">Purchase Manager </t>
  </si>
  <si>
    <t>Phoenix Technologies Ltd.</t>
  </si>
  <si>
    <t>PITARO Furniture  (2003) Ltd.</t>
  </si>
  <si>
    <t>Plasson Ltd.</t>
  </si>
  <si>
    <t>Gali Mehditache</t>
  </si>
  <si>
    <t>Paz Nigrarim Ltd.</t>
  </si>
  <si>
    <t>P.A.I Frost Ltd.</t>
  </si>
  <si>
    <t>Naji Makhoul &amp; Sons Ltd.</t>
  </si>
  <si>
    <t>CEO and Owner</t>
  </si>
  <si>
    <t>Meir Shirazi</t>
  </si>
  <si>
    <t>Moshe Mussafi &amp; Sons Ltd.</t>
  </si>
  <si>
    <t>Isralux Ltd.</t>
  </si>
  <si>
    <t>Itzik Macabi</t>
  </si>
  <si>
    <t>The company was founded in 1973
Isralux is one of the largest and leading companies in the electricity industry in the Israeli market.
I employ about 45 workers, including 4 electrical engineers.
Our company imports from all over the world
Estimated imports stand at $ 7 to $ 8 million</t>
  </si>
  <si>
    <t>Green Field Foods Ltd.</t>
  </si>
  <si>
    <t>Ahmad Ganeim</t>
  </si>
  <si>
    <t>Owner and Manager</t>
  </si>
  <si>
    <t>Gotta Hay Trade Ltd.</t>
  </si>
  <si>
    <t>Hanan Hadar</t>
  </si>
  <si>
    <t xml:space="preserve">import &amp; distribution of polyethylene packaging, currently Import from China, Vietnam and Turkey, mainly packaging products. </t>
  </si>
  <si>
    <t>Yes (already working wiht IZIS, Please don't contant them) working also with- Piyale Paşa Bulvarı Ortadoğu Plaza Kat:12 34384, and IŞIL MÜHENDİSLİK MAKİNA VE İNŞAAT SAN. TİC. A.Ş.</t>
  </si>
  <si>
    <t xml:space="preserve">Olives, in bulk and packing
Olive oil in flexi and bottle
Vegetable oil in spray 
Canned food product 
Pulses, burgul, buck wheat, Red Split Lentils ,etc 
</t>
  </si>
  <si>
    <t xml:space="preserve">Kosher / iso/ health/ sgs </t>
  </si>
  <si>
    <t>English, Arabic and Hebrew</t>
  </si>
  <si>
    <t xml:space="preserve">Import Manager </t>
  </si>
  <si>
    <t>•	7411299000
•	R134 2903290000.2  382499002
•	820559995
•	39253000.2
•	84191200.9
•	85414900.2
•	851680900
•	90321029.2
•	? 85167990.2
•	900490004
•	620349001
•	391732906
•	853690915
•	392490905
•	820559995</t>
  </si>
  <si>
    <t>yoram.porat@adirtrade.co.il</t>
  </si>
  <si>
    <t>bethatenok@gmail.com</t>
  </si>
  <si>
    <t>nimrod@aradholdings.com</t>
  </si>
  <si>
    <t>hadarhan@gmail.com</t>
  </si>
  <si>
    <t>office@hadcology.co.il</t>
  </si>
  <si>
    <t>mohammed.sarsour@gmail.com</t>
  </si>
  <si>
    <t>migdali8@gmail.com</t>
  </si>
  <si>
    <t>ilanaod@gmail.com</t>
  </si>
  <si>
    <t>ibadawi@ubsi.co.il</t>
  </si>
  <si>
    <t>Shufersal is the most prominent retail chain in Israel, with an annual income of 4.11B USD and the largest private label with 5,000 products holding 25% of its overall sales.
Shufersal has 390 stores (Shufersal + BE stores) and 2M club members.
In the attached link, you can get some general information about our company.
https://youtu.be/LKYQdXPCeF8</t>
  </si>
  <si>
    <t>adirtrade.co.il</t>
  </si>
  <si>
    <t>gotta-trade.com</t>
  </si>
  <si>
    <t>www.hadcology.co.il</t>
  </si>
  <si>
    <t>www.ubsi.co.il</t>
  </si>
  <si>
    <t>lkltd.co.il,rohertools.com,rohertools.co.il</t>
  </si>
  <si>
    <t>www.aradholdings.com</t>
  </si>
  <si>
    <t>www.isralux.co.il</t>
  </si>
  <si>
    <t>frozens.co.il</t>
  </si>
  <si>
    <t>www.shidav.co.il</t>
  </si>
  <si>
    <t>www.sel.co.il</t>
  </si>
  <si>
    <t>https://www.ashtrom.co.il</t>
  </si>
  <si>
    <t>https://www.facebook.com/bet.htinok</t>
  </si>
  <si>
    <t>https://www.promisehomedesign.co.il</t>
  </si>
  <si>
    <t>https://www.techno-trade.co.il</t>
  </si>
  <si>
    <t>www.divani.co.il</t>
  </si>
  <si>
    <t>www.gilmedical.co.il</t>
  </si>
  <si>
    <t>www.vhd.co.il</t>
  </si>
  <si>
    <t>Adir Trade</t>
  </si>
  <si>
    <t>Kesem Vision Investments</t>
  </si>
  <si>
    <t>Shufersal</t>
  </si>
  <si>
    <t>No.</t>
  </si>
  <si>
    <t>Company</t>
  </si>
  <si>
    <t>Name of Participant</t>
  </si>
  <si>
    <t>Telephone</t>
  </si>
  <si>
    <t>Website</t>
  </si>
  <si>
    <t>Field of Activity</t>
  </si>
  <si>
    <t>Confirmed Participation</t>
  </si>
  <si>
    <t>A. E Ofek Maintenance Ltd</t>
  </si>
  <si>
    <t>CEO &amp; Owner</t>
  </si>
  <si>
    <t>050-4891500</t>
  </si>
  <si>
    <t>www.petfarm.co.il</t>
  </si>
  <si>
    <t>Animal food</t>
  </si>
  <si>
    <t>YES</t>
  </si>
  <si>
    <t>050-5281236</t>
  </si>
  <si>
    <t>lior.aharon.isr@gmail.com</t>
  </si>
  <si>
    <t>www.Tassa.co.il</t>
  </si>
  <si>
    <t>Building materials</t>
  </si>
  <si>
    <t>A.M.Z. Shemesh 1990 Ltd.</t>
  </si>
  <si>
    <t>Mr. Mahde Abu Much</t>
  </si>
  <si>
    <t>050-3533344</t>
  </si>
  <si>
    <t>mahde@amzshemesh.co.il</t>
  </si>
  <si>
    <t xml:space="preserve">www.amzshemesh.co.il </t>
  </si>
  <si>
    <t>infrastructure,</t>
  </si>
  <si>
    <t xml:space="preserve">YES, 2ND representative </t>
  </si>
  <si>
    <t>Mr. Gassan Hajoj</t>
  </si>
  <si>
    <t>050-7312540</t>
  </si>
  <si>
    <t>GASSAN@AMZSHEMESH.CO.IL</t>
  </si>
  <si>
    <t xml:space="preserve">steel </t>
  </si>
  <si>
    <t>050-3713355</t>
  </si>
  <si>
    <t>www.adirtrade.co.il</t>
  </si>
  <si>
    <t>import off grid solar systeme</t>
  </si>
  <si>
    <t>Gilad Porat</t>
  </si>
  <si>
    <t xml:space="preserve">052-8719994 </t>
  </si>
  <si>
    <t>Giladp36@gmail.com</t>
  </si>
  <si>
    <t xml:space="preserve">Arad Holdings </t>
  </si>
  <si>
    <t>050-5611500</t>
  </si>
  <si>
    <t xml:space="preserve">www.aradholdings.com </t>
  </si>
  <si>
    <t>Arie Krool Engines Ltd.</t>
  </si>
  <si>
    <t>054-4298100</t>
  </si>
  <si>
    <t>www.krool.co.il</t>
  </si>
  <si>
    <t>Air Condioning Equipment</t>
  </si>
  <si>
    <t>Ashstrom Industries Ltd.</t>
  </si>
  <si>
    <t>Nir Moshe Stolero</t>
  </si>
  <si>
    <t>Chief Financial Officer</t>
  </si>
  <si>
    <t>054-2324117</t>
  </si>
  <si>
    <t>nirst@ashtrom.co.il</t>
  </si>
  <si>
    <t>Doron Lifshits Miller</t>
  </si>
  <si>
    <t>Company Manager</t>
  </si>
  <si>
    <t>054-2324442</t>
  </si>
  <si>
    <t>Autoworks</t>
  </si>
  <si>
    <t xml:space="preserve">Uri Winkler </t>
  </si>
  <si>
    <t>President</t>
  </si>
  <si>
    <t>054-4704070</t>
  </si>
  <si>
    <t>uri@autoworks.co.il</t>
  </si>
  <si>
    <t>www.autoworks.co.il</t>
  </si>
  <si>
    <t xml:space="preserve">Spare parts, Lubricant accessories </t>
  </si>
  <si>
    <t>maybe</t>
  </si>
  <si>
    <t>Avieli Taig 2008 Ltd</t>
  </si>
  <si>
    <t>V.P Import and Marketing</t>
  </si>
  <si>
    <t>050-4401845</t>
  </si>
  <si>
    <t>shay@avieli.co.il;shaitaig@gmail.com</t>
  </si>
  <si>
    <t xml:space="preserve">www.AVIELI.CO.IL </t>
  </si>
  <si>
    <t>Construction and building materials</t>
  </si>
  <si>
    <t>Avi  Taig</t>
  </si>
  <si>
    <t>Purchasing &amp; Import Manager</t>
  </si>
  <si>
    <t>052-3683675</t>
  </si>
  <si>
    <t>avi@avieli.co.il</t>
  </si>
  <si>
    <t>Aviv Energy Tech Ltd</t>
  </si>
  <si>
    <t>073-2480323
052-6244498</t>
  </si>
  <si>
    <t>WWW.AVIVENERGY.CO.IL</t>
  </si>
  <si>
    <t>Power Supply</t>
  </si>
  <si>
    <t>Bet Hatenok</t>
  </si>
  <si>
    <t>052-2567654</t>
  </si>
  <si>
    <t>www.bet-htinok.co.il</t>
  </si>
  <si>
    <t xml:space="preserve">Bikurey Hasheda Zafon </t>
  </si>
  <si>
    <t>052-2385993</t>
  </si>
  <si>
    <t xml:space="preserve">http://super-bareket.co.il/ </t>
  </si>
  <si>
    <t>Fuites And Vegtabels , Supermarkets</t>
  </si>
  <si>
    <t>054-5891914</t>
  </si>
  <si>
    <t xml:space="preserve">Importer - marble, basalt &amp; granites – ceramic/ porcelain tiles </t>
  </si>
  <si>
    <t>Sharona Voldman</t>
  </si>
  <si>
    <t>CEO-Partner</t>
  </si>
  <si>
    <t>050-8448859</t>
  </si>
  <si>
    <t>sharona@chioteli.co.il</t>
  </si>
  <si>
    <t xml:space="preserve">Cosmotrade Corporation (1987) </t>
  </si>
  <si>
    <t>Zeev Toran</t>
  </si>
  <si>
    <t xml:space="preserve"> 050-9009005</t>
  </si>
  <si>
    <t>http://www.cosmotrade.co.il</t>
  </si>
  <si>
    <t>Medical Equipment</t>
  </si>
  <si>
    <t>Assaf Kalish</t>
  </si>
  <si>
    <t>VP Procurement</t>
  </si>
  <si>
    <t>050-9108005</t>
  </si>
  <si>
    <t>ak@cos.co.il</t>
  </si>
  <si>
    <t xml:space="preserve">Dead Sea Cosmetics </t>
  </si>
  <si>
    <t xml:space="preserve">Yam Ashkenazi </t>
  </si>
  <si>
    <t>052-5754449</t>
  </si>
  <si>
    <t>drmud.deadsea@gmail.com</t>
  </si>
  <si>
    <t>www.drmuddeadsea.com</t>
  </si>
  <si>
    <t xml:space="preserve">Cosmetics </t>
  </si>
  <si>
    <t>Oz Ashkenazi</t>
  </si>
  <si>
    <t>052-5764448</t>
  </si>
  <si>
    <t>Info@drmuddeadsea.com</t>
  </si>
  <si>
    <t>E. Dahan, L. Dahan &amp; Co., Law Office</t>
  </si>
  <si>
    <t>Lior Dahan, Adv.</t>
  </si>
  <si>
    <t>054-6493463</t>
  </si>
  <si>
    <t>http://www.law.dahans.com</t>
  </si>
  <si>
    <t xml:space="preserve">A Law Firm </t>
  </si>
  <si>
    <t>054-6690105</t>
  </si>
  <si>
    <t xml:space="preserve">WWW.EASYLINE.CO.IL </t>
  </si>
  <si>
    <t>MEDICAL FOOD AND RAW MATERIALS</t>
  </si>
  <si>
    <t>Purchase Manager</t>
  </si>
  <si>
    <t>053-2463384</t>
  </si>
  <si>
    <t xml:space="preserve">orya@ecp.co.il </t>
  </si>
  <si>
    <t xml:space="preserve">www.ecp.co.il </t>
  </si>
  <si>
    <t>HAVC/R  Accesories + Spare parts</t>
  </si>
  <si>
    <t xml:space="preserve">Fridenson </t>
  </si>
  <si>
    <t xml:space="preserve">Alex Menijes </t>
  </si>
  <si>
    <t xml:space="preserve">Global Procurement Manager - Ocean Freight </t>
  </si>
  <si>
    <t>054-6512395</t>
  </si>
  <si>
    <t>alexm@fridenson.co.il</t>
  </si>
  <si>
    <t xml:space="preserve">Yigal Korner </t>
  </si>
  <si>
    <t xml:space="preserve">Commercial Manager </t>
  </si>
  <si>
    <t>050-6472127</t>
  </si>
  <si>
    <t>yigalk@fridenson.co.il</t>
  </si>
  <si>
    <t>050-5244571</t>
  </si>
  <si>
    <t>glazman@zahav.net.il</t>
  </si>
  <si>
    <t xml:space="preserve">www.glazmantrade.com  </t>
  </si>
  <si>
    <t xml:space="preserve">import pulses, olive oil, olives, oil </t>
  </si>
  <si>
    <t>054-2070760</t>
  </si>
  <si>
    <t>www.gotta-trade.com</t>
  </si>
  <si>
    <t xml:space="preserve">packaging , </t>
  </si>
  <si>
    <t>Ms. Amit Hadar</t>
  </si>
  <si>
    <t>054-2070468</t>
  </si>
  <si>
    <t>AMITHADAR24@gmail.com</t>
  </si>
  <si>
    <t xml:space="preserve">packaging </t>
  </si>
  <si>
    <t>052-2767500</t>
  </si>
  <si>
    <t xml:space="preserve">Greenfield Food Ltd. </t>
  </si>
  <si>
    <t>Chen Blizowsky</t>
  </si>
  <si>
    <t>054-4707530</t>
  </si>
  <si>
    <t>chen@greenfield-organic.com</t>
  </si>
  <si>
    <t xml:space="preserve">www.greenfield-organic.com </t>
  </si>
  <si>
    <t xml:space="preserve">Food import </t>
  </si>
  <si>
    <t>050-8620317</t>
  </si>
  <si>
    <t>Eco freindly disposable tableware</t>
  </si>
  <si>
    <t>I.A.M IMPORT EXPORT LTD</t>
  </si>
  <si>
    <t>Purchasing Manager</t>
  </si>
  <si>
    <t>050-2606617</t>
  </si>
  <si>
    <t>ISRALUX LTD</t>
  </si>
  <si>
    <t>054-2275009</t>
  </si>
  <si>
    <t>MACABI@ISRALUX.CO.IL</t>
  </si>
  <si>
    <t>WWW.ISRALUX.CO.IL</t>
  </si>
  <si>
    <t>Import and marketing of electrical equipment for industry</t>
  </si>
  <si>
    <t>ITS</t>
  </si>
  <si>
    <t xml:space="preserve">Carmit Azagury </t>
  </si>
  <si>
    <t>054-4246066</t>
  </si>
  <si>
    <t xml:space="preserve">Dairy  Chocolate &amp; Ice cream industry </t>
  </si>
  <si>
    <t>Mohammed Sarsour</t>
  </si>
  <si>
    <t>054-5734930</t>
  </si>
  <si>
    <t>Home design, kitchenware, horeca, textiles</t>
  </si>
  <si>
    <t>Krief Albatros ltd.</t>
  </si>
  <si>
    <t>Ms. Yahel Even Zahav</t>
  </si>
  <si>
    <t>Strategic Accounts Manager - Turkey tradelane</t>
  </si>
  <si>
    <t>054-8383207</t>
  </si>
  <si>
    <t xml:space="preserve">www.krief.co.il </t>
  </si>
  <si>
    <t>Global logistics solutions, freight forwarding, customs clearance etc.</t>
  </si>
  <si>
    <t>L.K. Ltd.</t>
  </si>
  <si>
    <t>050-5234050</t>
  </si>
  <si>
    <t>WWW.LKLTD.CO.IL</t>
  </si>
  <si>
    <t>TOOLS &amp;EQUIPMENT</t>
  </si>
  <si>
    <t>Ledico Ltd.</t>
  </si>
  <si>
    <t>054-6321272</t>
  </si>
  <si>
    <t>IGORV@LEDICO.COM</t>
  </si>
  <si>
    <t>www.ledico.co.il</t>
  </si>
  <si>
    <t>RubIn Schlussel</t>
  </si>
  <si>
    <t xml:space="preserve">052-7966000 </t>
  </si>
  <si>
    <t>Rubin@l-s.co.il</t>
  </si>
  <si>
    <t>Import and distribution of sweets and food products</t>
  </si>
  <si>
    <t>Lion Playing Cards Ltd.</t>
  </si>
  <si>
    <t>Marketing &amp; Sales Manager</t>
  </si>
  <si>
    <t>054-6567714</t>
  </si>
  <si>
    <t xml:space="preserve">www.lioncard.co.il </t>
  </si>
  <si>
    <t>Games and gifts (Bridge, poker, chess, etc.)</t>
  </si>
  <si>
    <t>Micha Marcovich</t>
  </si>
  <si>
    <t>054-4290777</t>
  </si>
  <si>
    <t>marcovici@marco.co.il</t>
  </si>
  <si>
    <t>www.marco.co.il</t>
  </si>
  <si>
    <t xml:space="preserve">Steel, Metals -Importer </t>
  </si>
  <si>
    <t>Nehru Naara</t>
  </si>
  <si>
    <t>050-9240361</t>
  </si>
  <si>
    <t>naaranehru@gmail.com</t>
  </si>
  <si>
    <t>Importer of general food + frozen vegetables and dough</t>
  </si>
  <si>
    <t>052-4234839</t>
  </si>
  <si>
    <t>M.T.FROZENS.LTD@GMAIL.COM</t>
  </si>
  <si>
    <t>www.FROZENS.CO.IL</t>
  </si>
  <si>
    <t>Maxim Textiles Ltd.</t>
  </si>
  <si>
    <t>052-2614007</t>
  </si>
  <si>
    <t>אין לו אתר</t>
  </si>
  <si>
    <t>Import - fabrics and textile products</t>
  </si>
  <si>
    <t>Medpak Eman Ltd.</t>
  </si>
  <si>
    <t>importing and marketing desposables</t>
  </si>
  <si>
    <t>052-3060812</t>
  </si>
  <si>
    <t xml:space="preserve">www.medpak.co.il </t>
  </si>
  <si>
    <t>importing and marketing paper products plastic products and disposables</t>
  </si>
  <si>
    <t>050-5523810</t>
  </si>
  <si>
    <t>Dry fruit and nuts</t>
  </si>
  <si>
    <t>N.S.M. Marketing Ltd.</t>
  </si>
  <si>
    <t xml:space="preserve">Meir Shirazi </t>
  </si>
  <si>
    <t>052-2736049</t>
  </si>
  <si>
    <t>import of household products</t>
  </si>
  <si>
    <t xml:space="preserve">Elias Makhoul </t>
  </si>
  <si>
    <t>050-5235446</t>
  </si>
  <si>
    <t>Import of Food</t>
  </si>
  <si>
    <t>Neopharm Ltd</t>
  </si>
  <si>
    <t>David Fuhrer</t>
  </si>
  <si>
    <t>03-9373783</t>
  </si>
  <si>
    <t>D.fuhrer@neopharmgroup.com; hana.c@neopharmgroup.com</t>
  </si>
  <si>
    <t xml:space="preserve">Pharmaceuticals, Biologic drugs, Hospital products, Medical devices, Medical and Scientific equipment, Diagnostics, OTC, Nutritionals, Consumer Healthcare products and Home Therapy. In adition, manufacturing of disposable absorbent products.  
</t>
  </si>
  <si>
    <t>054-5379797</t>
  </si>
  <si>
    <t>Distribution of raw materials in Materials ןn the Printing and Packaging Industries</t>
  </si>
  <si>
    <t>P.A.I Frost Ltd (Easy Line)</t>
  </si>
  <si>
    <t>Haim Plevinsky</t>
  </si>
  <si>
    <t>054-6690110</t>
  </si>
  <si>
    <t>haim@easyline.co.il</t>
  </si>
  <si>
    <t xml:space="preserve">www.easyline.co.il </t>
  </si>
  <si>
    <t>Medical food</t>
  </si>
  <si>
    <t>054-5870008</t>
  </si>
  <si>
    <t xml:space="preserve">www.pharmasept.com </t>
  </si>
  <si>
    <t>Paz Nigrarim Ltd</t>
  </si>
  <si>
    <t xml:space="preserve">Yoav Seiger </t>
  </si>
  <si>
    <t>External Relations VP</t>
  </si>
  <si>
    <t>052-6886021</t>
  </si>
  <si>
    <t>www.food-trucks.co.il</t>
  </si>
  <si>
    <t>Food trucks, Trailers, Trailers parts</t>
  </si>
  <si>
    <t>050-4686196</t>
  </si>
  <si>
    <t>Phoenix technologies ltd</t>
  </si>
  <si>
    <t>Chaim Messer</t>
  </si>
  <si>
    <t>Director</t>
  </si>
  <si>
    <t xml:space="preserve">www.phnx.co.il </t>
  </si>
  <si>
    <t>electronic components</t>
  </si>
  <si>
    <t>Meir Elberg</t>
  </si>
  <si>
    <t>MEIRE@phnx.co.il</t>
  </si>
  <si>
    <t>Pitaro Furniture</t>
  </si>
  <si>
    <t>052-2754373</t>
  </si>
  <si>
    <t xml:space="preserve">Contract furniture +office furniture </t>
  </si>
  <si>
    <t xml:space="preserve">www.plasson.com    </t>
  </si>
  <si>
    <t xml:space="preserve">plastic injection </t>
  </si>
  <si>
    <t>Sharon Raphaely</t>
  </si>
  <si>
    <t>Head of Procurement</t>
  </si>
  <si>
    <t>054-6765192</t>
  </si>
  <si>
    <t>Sharon.Raphaely@plasson.com</t>
  </si>
  <si>
    <t xml:space="preserve">Promise Ltd </t>
  </si>
  <si>
    <t>Binyamin Leron</t>
  </si>
  <si>
    <t>053-6212062</t>
  </si>
  <si>
    <t>lironoffice10@gmail.com</t>
  </si>
  <si>
    <t>https://www.promisehomedesign.co.il/</t>
  </si>
  <si>
    <t xml:space="preserve">Furniture </t>
  </si>
  <si>
    <t>Tomer Yaacob</t>
  </si>
  <si>
    <t>Partner</t>
  </si>
  <si>
    <t>050-4303030</t>
  </si>
  <si>
    <t>tomer.yakov@randr.co.il</t>
  </si>
  <si>
    <t>https://rafiandrafi.co.il/</t>
  </si>
  <si>
    <t xml:space="preserve">marketing of air conditioners, instillation equipment, spare parts and working tools </t>
  </si>
  <si>
    <t>Business Development Mgr.</t>
  </si>
  <si>
    <t>054-6666716</t>
  </si>
  <si>
    <t>Menashe Kadur</t>
  </si>
  <si>
    <t>Head of Import Department</t>
  </si>
  <si>
    <t>055-6624673</t>
  </si>
  <si>
    <t>retail chain stores</t>
  </si>
  <si>
    <t>Yosef Sabato</t>
  </si>
  <si>
    <t xml:space="preserve">Head of Purchase </t>
  </si>
  <si>
    <t>055-6655100</t>
  </si>
  <si>
    <t xml:space="preserve"> yossi@rami-levy.co.il</t>
  </si>
  <si>
    <t>RETAIL CHAIN STORES</t>
  </si>
  <si>
    <t>YES, 2ND</t>
  </si>
  <si>
    <t>Rami Levi</t>
  </si>
  <si>
    <t>owner</t>
  </si>
  <si>
    <t>Lishka@rami-levy.co.il</t>
  </si>
  <si>
    <t>REEMEDIC</t>
  </si>
  <si>
    <t>052-5334971</t>
  </si>
  <si>
    <t xml:space="preserve">www.reemedic.com   </t>
  </si>
  <si>
    <t>Raw material  importer for food &amp; pharma Field, Conslutant for manufacturer</t>
  </si>
  <si>
    <t>Managing Director</t>
  </si>
  <si>
    <t xml:space="preserve">054-4699799 </t>
  </si>
  <si>
    <t>royroz@zahav.net.il</t>
  </si>
  <si>
    <t>packing adhesive plastic nylon</t>
  </si>
  <si>
    <t>052-2580973</t>
  </si>
  <si>
    <t>www.puzzleland.co.il</t>
  </si>
  <si>
    <t>Toys</t>
  </si>
  <si>
    <t xml:space="preserve">SALLOUM IMPORT MARKETING LTD </t>
  </si>
  <si>
    <t xml:space="preserve">Johny Salloum </t>
  </si>
  <si>
    <t>052-4531111</t>
  </si>
  <si>
    <t>johny@salloum.co.il</t>
  </si>
  <si>
    <t xml:space="preserve">www.salloum.co.il    
</t>
  </si>
  <si>
    <t xml:space="preserve">operates as an importer and exclusive marketer in Israel for leading international companies in the field of chocolate and confectionery
</t>
  </si>
  <si>
    <t>Eran Nahari</t>
  </si>
  <si>
    <t>052-3873949</t>
  </si>
  <si>
    <t>purchase@semicom.co.il</t>
  </si>
  <si>
    <t xml:space="preserve">www.semicom.co.il </t>
  </si>
  <si>
    <t xml:space="preserve">Consumer  home appliances </t>
  </si>
  <si>
    <t xml:space="preserve">Shai Quality Products </t>
  </si>
  <si>
    <t xml:space="preserve">Yuval Ginzberg </t>
  </si>
  <si>
    <t xml:space="preserve">Www.shai-albums.com </t>
  </si>
  <si>
    <t>Photo frames and electric bikes</t>
  </si>
  <si>
    <t xml:space="preserve">Silvia Ginzberg </t>
  </si>
  <si>
    <t xml:space="preserve">Assistant Manager </t>
  </si>
  <si>
    <t>Silviag@gmail.com</t>
  </si>
  <si>
    <t>Shay Ofri</t>
  </si>
  <si>
    <t xml:space="preserve">www.shidav.co.il </t>
  </si>
  <si>
    <t>Construction materials importer and local distributor</t>
  </si>
  <si>
    <t>054-4890661</t>
  </si>
  <si>
    <t>ILANAOD@GMAIL.COM</t>
  </si>
  <si>
    <t xml:space="preserve">WWW.SHIDAV.CO.IL </t>
  </si>
  <si>
    <t>We are interested in:
1.  LDPE nylon film  Rolls factory 
2.  Common nails, black twist wires, black annealed wires 
3.  Welded mesh fence PVC coated, parrot mesh, chicken fence
4.  Scaffolding net / building net cover HDPE 
5.  Faucets ,mixers – only factories that work under NSF and EN standards
6.  Geotextile polypropylene  fabric rolls</t>
  </si>
  <si>
    <t xml:space="preserve">TECHNO-TRADE.BIZ </t>
  </si>
  <si>
    <t>E. MOTORS, GEARS, HYDRAULICS</t>
  </si>
  <si>
    <t>Galit Levinsky Cohen</t>
  </si>
  <si>
    <t>052-2828824</t>
  </si>
  <si>
    <t>Retail - Food Chain Stores</t>
  </si>
  <si>
    <t>Galit Bar Dan Danieli</t>
  </si>
  <si>
    <t>Private Label Director</t>
  </si>
  <si>
    <t>054-6767078</t>
  </si>
  <si>
    <t>Galitb@shufersal.co.il</t>
  </si>
  <si>
    <t>Sirius Electronics Ltd.</t>
  </si>
  <si>
    <t>Shai Kachalon</t>
  </si>
  <si>
    <t>VP Purchase</t>
  </si>
  <si>
    <t>054-8108559</t>
  </si>
  <si>
    <t>WWW.SEL.CO.IL</t>
  </si>
  <si>
    <t>Israela Stier-Einstein</t>
  </si>
  <si>
    <t>054-4330030</t>
  </si>
  <si>
    <t>Israela@stier-group.com</t>
  </si>
  <si>
    <t xml:space="preserve">www.stier- group.com </t>
  </si>
  <si>
    <t>exhibition &amp; convention</t>
  </si>
  <si>
    <t>054-4205000</t>
  </si>
  <si>
    <t xml:space="preserve">www.stier-group.com </t>
  </si>
  <si>
    <t>Exhibition and Conferences</t>
  </si>
  <si>
    <t>Teva Vitman Ltd</t>
  </si>
  <si>
    <t>Raziel Witman</t>
  </si>
  <si>
    <t>General Director</t>
  </si>
  <si>
    <t>052-2899677</t>
  </si>
  <si>
    <t>razi@tevavitman.co.il</t>
  </si>
  <si>
    <t xml:space="preserve">www.tevavitman.co.il </t>
  </si>
  <si>
    <t>Raw materials for food factories</t>
  </si>
  <si>
    <t>UBSI</t>
  </si>
  <si>
    <t>Ibrahim Badawi</t>
  </si>
  <si>
    <t>054-6705170</t>
  </si>
  <si>
    <t>www.UBSI.co.il</t>
  </si>
  <si>
    <t>Trade &amp; service busses &amp; Trucks</t>
  </si>
  <si>
    <t>054-6915913</t>
  </si>
  <si>
    <t xml:space="preserve">www.vdivani.co.il </t>
  </si>
  <si>
    <t>054-4946332</t>
  </si>
  <si>
    <t xml:space="preserve">koby@gilmedical.co.il ;tali@gilmedical.co.il </t>
  </si>
  <si>
    <t>Medical Deivce</t>
  </si>
  <si>
    <t>FICC - Federation of the Israel Chambers of Commerce</t>
  </si>
  <si>
    <t>Uriel Lynn</t>
  </si>
  <si>
    <t>Staff</t>
  </si>
  <si>
    <t>Amir Shani</t>
  </si>
  <si>
    <t>Vice President</t>
  </si>
  <si>
    <t>054-4999431</t>
  </si>
  <si>
    <t>Zeev Lavie</t>
  </si>
  <si>
    <t>VP International Relations &amp; Business Development</t>
  </si>
  <si>
    <t>054-5454010</t>
  </si>
  <si>
    <t>Shlomit Simhon</t>
  </si>
  <si>
    <t>Business Development Executive, Int'l Relations Division</t>
  </si>
  <si>
    <t>052-8329800</t>
  </si>
  <si>
    <t xml:space="preserve">Dror Zarski </t>
  </si>
  <si>
    <t>Spokesman</t>
  </si>
  <si>
    <t>Haifa Chamber of Commerce</t>
  </si>
  <si>
    <t>Shmulik Wettenstein</t>
  </si>
  <si>
    <t>050-3646448</t>
  </si>
  <si>
    <t>shmulik@haifachamber.org.il</t>
  </si>
  <si>
    <t>https://www.haifachamber.org.il/</t>
  </si>
  <si>
    <t>Israel-Turkey Business Council</t>
  </si>
  <si>
    <t>Gad Shushan</t>
  </si>
  <si>
    <t>054-3299056</t>
  </si>
  <si>
    <t>Gshoshan@ormat.com; gad.shoshan@gmail.com</t>
  </si>
  <si>
    <t>David Castel</t>
  </si>
  <si>
    <t>054-2050708</t>
  </si>
  <si>
    <t>david@israscan.co.il</t>
  </si>
  <si>
    <t>FICC - Federation of the Israel Chambers of Commerce YK üyesi olarak alınmalı</t>
  </si>
  <si>
    <t>Çıkarılacak</t>
  </si>
  <si>
    <t xml:space="preserve">İsrail'in en büyük inşaat malzemeleri ithalatçısıdır. </t>
  </si>
  <si>
    <t>Yem ithal etmek istiyor. Talepleri belirtilmiştir.</t>
  </si>
  <si>
    <t>Talepleri belirtilmiştir.</t>
  </si>
  <si>
    <t>İsrail'in en büyük inşaat şirketlerinden biridir. Tam talepleri anlaşılmak üzere aranacak.</t>
  </si>
  <si>
    <t>Belirttikleri ilk 3 şirket ile tanışmak isterler. Bunlar yalıtım malzemesi  tutkallar yapı kimyasalları gibi malzeme üretenler.</t>
  </si>
  <si>
    <t>Güç kaynağı ithalatçısı.</t>
  </si>
  <si>
    <t>İsrail'in en büyük sebze meyve ve ambalaj ithalatçısıdır.</t>
  </si>
  <si>
    <t>İsrail'in en büyüklerinden.</t>
  </si>
  <si>
    <t>Talepleri belirtilmiştir. Ambalaj</t>
  </si>
  <si>
    <t>Talep anlaşılmıyor. Aranması gerekecek.</t>
  </si>
  <si>
    <t>Çiğneyemeyen insanlar için gıda üretiyorlar. Türkiye'de bunun üretmini yapmayı planlıyorlar. UhT teknolojisi ile gıda üretim yapan firmalar ile görüşmeleri gerekiyor.</t>
  </si>
  <si>
    <t>İsrail'en büyük holding klima alt bölümü, electra israil pazarında birinci konumdadır.</t>
  </si>
  <si>
    <t>Yüksek teknoloji transferi alanında iş birliği yapabilecek firmalar ile görüşmesi faydalı olacaktır.</t>
  </si>
  <si>
    <t>Organik ürünler. Ürün yelpazesi çok geniş talep anlaşılmıyor. Aranması gerekecek.</t>
  </si>
  <si>
    <t>Organik meşrubat imalatçıları ile tanışmak istiyor. Ayrıca, donmuş meyve ve sebze imalatçıları ile görüşme talebi var. Vegan gıda üreticileri ile de</t>
  </si>
  <si>
    <t>İsrail'deki büyük firmalardan biridir.</t>
  </si>
  <si>
    <t>Büyük bir firma. Talep anlaşılmıyor. Aranması gerekecek.</t>
  </si>
  <si>
    <t>Sanayi tipi süt tozu ve tereyağı tedarikçileri, peynir altı suyu tozu, protein tozu (sporcular için), dondurma sanayisine kullanmak üzere fındık, kaju, fıstık ve çikolata kremaları, badem/soya vb. sütler, yurmurta tozu.</t>
  </si>
  <si>
    <t>Çok büyük bir lojistik/ gümrük ve dış ticaret şirketi, 15 alt şirketi var.</t>
  </si>
  <si>
    <t>Talep listesi gelecek</t>
  </si>
  <si>
    <t>Büyük bir firma.</t>
  </si>
  <si>
    <t xml:space="preserve"> Büyük bir firma talep tam anlaşılmıyor. Aranması gerekecek.</t>
  </si>
  <si>
    <t>Asansör/yürüyen merdiven imalçıları ile görüşme talepleri var. Ayrıca, engelli asansörleri/taşımaya yardımcı asansörler üretenler ile görüşmek istiyor.</t>
  </si>
  <si>
    <t>İsrail'in önde gelen ithalçılarından.</t>
  </si>
  <si>
    <t xml:space="preserve"> Talep anlaşılmıyor. Aranması gerekecek.</t>
  </si>
  <si>
    <t>Sanayide kullanılan alüminyum hammaddesi: genelde 5.8 M uzunluktaki çubuklar, rulo şeklinde sarılmış alüminyum levhalar veya alüminyumun başka tipleri.</t>
  </si>
  <si>
    <t>Donmuş gıda ithalatçısıdır.</t>
  </si>
  <si>
    <t>İsrai'in en büyüklerinden.</t>
  </si>
  <si>
    <t>Talep tam anlaşılmıyor. Aranması gerekecek.</t>
  </si>
  <si>
    <t>Çok büyük bir elektrik altyapısı ve ışıklandırma/aydınlatma  sistemleri ithalatçısı. Türkiye'den de epey ithalatı var. Alım heyetinde buluşmak istediği firmalar: İnşaatlarda ve sanayide elektrik kablolarının içinden geçtiği teneke veya ağ şeklindeki kanallar. Elektrik tesisat dolapları (metal veya ABC –plastik- malzemeden).</t>
  </si>
  <si>
    <t>İsrail'in en büyük ofis mobilya şirketlerinden biri.</t>
  </si>
  <si>
    <t>Talepleri belirtilmiştir. Büyük bir şirket.</t>
  </si>
  <si>
    <t>İsrail'deki ikinci büyük süpermarket zinciridir. Tam talepleri almak için aranacak.</t>
  </si>
  <si>
    <t>İsrail'deki en büyük süpermarket zinciridir.</t>
  </si>
  <si>
    <t>Kısa Tanıtım Metni</t>
  </si>
  <si>
    <t>Sektör</t>
  </si>
  <si>
    <t xml:space="preserve">İsrail'in en büyük yapı malzemesi ticareti yapan firmalarından biri. </t>
  </si>
  <si>
    <t xml:space="preserve">Demir ve Demir Dışı Metaller </t>
  </si>
  <si>
    <t xml:space="preserve">Hayvan yemi ve yem hammadeleri ticareti yapan bir firma. </t>
  </si>
  <si>
    <t xml:space="preserve">Hububat, Bakliyat, Yağlı Tohumlar ve Mamülleri </t>
  </si>
  <si>
    <t>Solar enerji ekimanları ve ürünleri ithalatı ve ticareti gerçekleştiren bir firma.</t>
  </si>
  <si>
    <t>İklimlendirme Sanayii</t>
  </si>
  <si>
    <t>İklimlendieme ve beyaz eşya sektörlerinde ithalat ve ticaret yapan bir firma.</t>
  </si>
  <si>
    <t xml:space="preserve">İsrail'in inşaat sektörünün önde gelen konut ve alt yapı geliştirme firmalarından biri. </t>
  </si>
  <si>
    <t xml:space="preserve">Hırdavat ürünleri ithalatı ve ticareti yapan bir firma. </t>
  </si>
  <si>
    <t xml:space="preserve">Makine ve Aksamları, Demir ve Demir Dışı Metaller </t>
  </si>
  <si>
    <t>Güç üniteleri ithalatı ve ticareti yapan bir firma.</t>
  </si>
  <si>
    <t xml:space="preserve">Elektrik Elektronik </t>
  </si>
  <si>
    <t xml:space="preserve">Oyuncak sektöründe satış ve pazarlama yapan bir firma. </t>
  </si>
  <si>
    <t>Diğer Sanayi Ürünleri</t>
  </si>
  <si>
    <t xml:space="preserve">İsrail'in en büyük taze meyve sebze dağıtım firmalarından biri. </t>
  </si>
  <si>
    <t>Yaş Meyve Sebze</t>
  </si>
  <si>
    <t xml:space="preserve">Doğaltaş ithalatı ve satışı yapan bir firma. </t>
  </si>
  <si>
    <t>Madencilik Ürünleri</t>
  </si>
  <si>
    <t>Medikal ekipman ithalatı ve ticareti yapan bir firma.</t>
  </si>
  <si>
    <t>Kozmetik ürünleri üreticisi bir firma. Kozmetik hammaddesi ve paketleme ürünleri ithalatı bulunuyor.</t>
  </si>
  <si>
    <t>Kimyevi Maddeler ve Mamülleri</t>
  </si>
  <si>
    <t>İsrail'in Önde Gelen İklimlimlendirme ve klima ticareti yapan firması</t>
  </si>
  <si>
    <t xml:space="preserve">Girişimcilik sektöründe faaliyet gösteren bir yatırım şirketi. </t>
  </si>
  <si>
    <t xml:space="preserve">Konserve gıda, yağ ithalatı ve ticareti yapan bir firma. </t>
  </si>
  <si>
    <t xml:space="preserve">Paketleme hammaddesi ithalatı yapan bir firma. </t>
  </si>
  <si>
    <t>Bitkisel yağ ithalatı yapan bir firma.</t>
  </si>
  <si>
    <t>Organik sağlıklı ürünler ticareti yapan bir firma.</t>
  </si>
  <si>
    <t>Çevredostu tek kullanımlık mutfak ürünleri (çatal, bıçak, tabak vb.) ticareti yapan bir firma.</t>
  </si>
  <si>
    <t>Mobilya, Kağıt ve Orman Ürünleri</t>
  </si>
  <si>
    <t>İnşaat malzemeleri alanında faaliyet gösteren bir firma.</t>
  </si>
  <si>
    <t>Elektrik ekipmanları ve ışıklandırma sistemleri ithalatı ve ticareti yapan bir firma.</t>
  </si>
  <si>
    <t xml:space="preserve">Özellikle süt ürünleri, çikolata, gıda takviyeleri olmak üzere gıda ve yem endüstrisi için çok çeşitli yüksek kaliteli içerik ve malzemeler ticareti yapan bir firma. </t>
  </si>
  <si>
    <t>Mobilya, Ev tekstili ve mutfak eşyaları ürünleri satan bir perakendeci</t>
  </si>
  <si>
    <t xml:space="preserve">Lojistik alanında hizmet sağlayıcı bir firma. </t>
  </si>
  <si>
    <t xml:space="preserve">Hırdavat ticareti yapan bir firma. </t>
  </si>
  <si>
    <t xml:space="preserve">Makine ve Aksamları,Demir ve Demir Dışı Metaller </t>
  </si>
  <si>
    <t xml:space="preserve">Otomotiv, enerji ve teknolojik ürünler alınında Bosch'un İsrail'deki yetkili distribütorü. </t>
  </si>
  <si>
    <t>Otomotiv Endüstrisi</t>
  </si>
  <si>
    <t>Dünya'daki önemli şekerleme ve çikolata markalarının İsrail'deki yetkili distrübütörü.</t>
  </si>
  <si>
    <t>Oyun ve hediye ürünleri.</t>
  </si>
  <si>
    <t>Alimünyum, metal ve polyester hammadde ve mamülleri ticareti yapan bir firma.</t>
  </si>
  <si>
    <t>Demir ve Demir Dışı Metaller, Kimyevi Maddeler ve Mamülleri</t>
  </si>
  <si>
    <t xml:space="preserve">Donmuş gıda ürünleri ticareti yapan bir firma. </t>
  </si>
  <si>
    <t xml:space="preserve">Tekstil sektöründe kumaş ticaretiyle iştigal eden bir fima. </t>
  </si>
  <si>
    <t xml:space="preserve">Tekstil ve Hmmaddeleri </t>
  </si>
  <si>
    <t xml:space="preserve">Tek kullanımlık paketleme ürünleri. </t>
  </si>
  <si>
    <t>Kuruyemiş ticareti yapan bir firma.</t>
  </si>
  <si>
    <t>Kuru Meyve ve Mamulleri</t>
  </si>
  <si>
    <t xml:space="preserve">Kutlama ve parti ürünleri ticareti yapan bir firma. </t>
  </si>
  <si>
    <t xml:space="preserve">İsrail'in Önde Gelen ilaç sektöründe üretici bir firma. </t>
  </si>
  <si>
    <t>Baskı ve paketleme ürünleri üretimi yapan bir firma.</t>
  </si>
  <si>
    <t>Endüstriyel mutfak ekipmanları ithalatı yapan bir firma.</t>
  </si>
  <si>
    <t>Tıbbi ekipman üretimi yapan bir firma.</t>
  </si>
  <si>
    <t xml:space="preserve">Karavan imalatı yapan bir firma. </t>
  </si>
  <si>
    <t xml:space="preserve">İsrail'in Önde Gelen Elektronik komponent ticareti yapan bir firma. </t>
  </si>
  <si>
    <t xml:space="preserve">Ofis mobilyaları ithalatçısı bir firma. </t>
  </si>
  <si>
    <t xml:space="preserve">İsrail'in Önde Gelen Plastic enjeksiyon ile su ve gaz bağlantı ürünleri üreticisi firma. </t>
  </si>
  <si>
    <t>Ev mobilyası ithalatcısı bir firma.</t>
  </si>
  <si>
    <t>İklimlendirme sistemleri ve komponentleri icareti yapan bir firma.</t>
  </si>
  <si>
    <t>İsrail genelinde 44 gıda marketi bulunan perakendeci bir firma.</t>
  </si>
  <si>
    <t>Gıda takviyesi ticareti yapan bir firma.</t>
  </si>
  <si>
    <t>Paketleme ve plastik sektöründe genel ticaret firması.</t>
  </si>
  <si>
    <t xml:space="preserve">Elektronik komponent ticareti yapan bir firma. </t>
  </si>
  <si>
    <t xml:space="preserve">Fotoğraf albüm ve çerçeveleri ticareti yapan bir firma. </t>
  </si>
  <si>
    <t>Yapı malzemeleri ticareti yapan bir firma.</t>
  </si>
  <si>
    <t>Hidrolik sistem ve ürün ticareti yapan bir firma.</t>
  </si>
  <si>
    <t>Makine ve Aksamları</t>
  </si>
  <si>
    <t>İsrail genelinde yapı malzemeleri üzerine 390 mağazası bulunan büyük bir perakende firması</t>
  </si>
  <si>
    <t>Demir ve Demir Dışı Metaller, Diğer Sanayi Ürünleri</t>
  </si>
  <si>
    <t xml:space="preserve">Sahne elektroniği sistemleri ithatçısı bir firma. </t>
  </si>
  <si>
    <t xml:space="preserve">Gıda takviye ürünleri ithalatçısı bir firma. </t>
  </si>
  <si>
    <t>Bazı yabancı kamyonet ve otobüs firmalarının distrübütörü ve servisini yapan bir firma.</t>
  </si>
  <si>
    <t>Ev ve ofis mobilyası ithalatı yapan bir firma.</t>
  </si>
  <si>
    <t xml:space="preserve">Medical ekipman ithalatı yapan bir firma. </t>
  </si>
  <si>
    <r>
      <t xml:space="preserve">Mostly </t>
    </r>
    <r>
      <rPr>
        <u/>
        <sz val="11"/>
        <color theme="1"/>
        <rFont val="Century Gothic"/>
        <family val="2"/>
        <charset val="162"/>
      </rPr>
      <t xml:space="preserve">big, experienced and quality </t>
    </r>
    <r>
      <rPr>
        <sz val="11"/>
        <color theme="1"/>
        <rFont val="Century Gothic"/>
        <family val="2"/>
        <charset val="162"/>
      </rPr>
      <t>manufacturers that actively export to Europe.
Should haveinternational certificates, which stands under international regulations - of Batteries and Electrical Home Appliances</t>
    </r>
  </si>
  <si>
    <r>
      <t>SHIR TECHNO TRADE was incorporated and established by an experienced, management team specializing in the fields of hydraulic engineering systems, mechanical and electrical equipment. We provide high quality complete solutions to specific customer. Our company supplies a wide range of equipment for industrial machines, OEM construction manufactures, marine applications and mobile drillings.  We supply complete hydraulic power units and design custom-made hydraulic systems.</t>
    </r>
    <r>
      <rPr>
        <sz val="11"/>
        <color rgb="FFFF0000"/>
        <rFont val="Century Gothic"/>
        <family val="2"/>
        <charset val="162"/>
      </rPr>
      <t xml:space="preserve"> HYDRAULICS+ POWER TRANSMISSION, IMPORT FCL, 15 EMPLOYS</t>
    </r>
  </si>
  <si>
    <r>
      <t xml:space="preserve">Established in 1994 as a prestigious audio company that provided various solutions for home entertainment. Today, recognized as one of the leading  companies in Israel in the field of importing and marketing home theater systems, electronic products and other accessories. exclusive representative of the following leading international brands: Stanton, Elac ,Vogels ,Pure Acoustics, Pure Energy, Marvo, Carrera, Definitive, Sony, Lenovo, Avinity, Panasonic, Onkyo, Polaroid, LG, Avinity, Koss, Physx, DLS, Cerwin-Vega, Slick, Ceratec, Hama, PolkAudio, Samsung, Ceratec, Lexus, Polaroid. </t>
    </r>
    <r>
      <rPr>
        <sz val="11"/>
        <color rgb="FFFF0000"/>
        <rFont val="Century Gothic"/>
        <family val="2"/>
        <charset val="162"/>
      </rPr>
      <t>Number of employeeS?</t>
    </r>
    <r>
      <rPr>
        <sz val="11"/>
        <color rgb="FF202124"/>
        <rFont val="Century Gothic"/>
        <family val="2"/>
        <charset val="162"/>
      </rPr>
      <t xml:space="preserve">
</t>
    </r>
  </si>
  <si>
    <t>Top BİG</t>
  </si>
  <si>
    <t>BİG</t>
  </si>
  <si>
    <t>Çiğneyemeyen insanlar için gıda üreten bir firma. UHT teknolojisi ile gıda üretim yapan yatırım yapabileceği firma arıyor.</t>
  </si>
  <si>
    <t xml:space="preserve">İsrail'deki kendi fabrikalarında, ameliyat sırasında ameliyat odasındaki techizatları  örten (sterilize edilememiş makine ve teçhizatlar, mikroskoptan başlayarak büyük makinelere kadar... ) polietilen örtüleri üretiyorlar. Üretimlerinin %90'ı Avrupa ve Amerika pazarları için. İsrail pazarının %80'i de kendilerinin.  Bu alandaki üretimlerinin bir kısmını Türkiye'den tedarik etmeyi düşünüyorlar. Yani ziyaret sırasında bu naylon örtüleri üreten şirketlerle buluşmak istiyor. İki şirketi kendi bulmuş ve randevulaşmış fakat daha da istiyor. İlgilendiği diğer alan (onun için daha da önemli)
-Polietilen naylonlara istenilen ebatlarda şekil verebilen (yukarıdaki konu için) seri üretim yapabilen tteçhizat satın almak istiyor.
</t>
  </si>
  <si>
    <t>https://bikurey.co.il/en/home/</t>
  </si>
  <si>
    <t>https://www.facebook.com/eman.medpak/?paipv=0&amp;eav=AfbBhfylIexcziMeA1XiuRtnt1cWl7JirzWHPU4Hdrk1Wxb76tQSXzpWrM4lxr3Dgbc&amp;_rdr</t>
  </si>
  <si>
    <t>Çelik</t>
  </si>
  <si>
    <t>Steel</t>
  </si>
  <si>
    <t>Çimento Cam Seramik ve Toprak Ürünleri</t>
  </si>
  <si>
    <t>Cement, Glass, Ceramics and Soil Products</t>
  </si>
  <si>
    <t>Demir ve Demir Dışı Metaller</t>
  </si>
  <si>
    <t>Iron and Other Metal Products</t>
  </si>
  <si>
    <t>Deri ve Deri Mamulleri</t>
  </si>
  <si>
    <t>Leather and Leather Products</t>
  </si>
  <si>
    <t>Other Industrial Products</t>
  </si>
  <si>
    <t>Elektrik Elektronik</t>
  </si>
  <si>
    <t>Fındık ve Mamulleri</t>
  </si>
  <si>
    <t>Hazelnut and Products</t>
  </si>
  <si>
    <t>Gemi, Yat ve Hizmetleri</t>
  </si>
  <si>
    <t>Ship and Yacht</t>
  </si>
  <si>
    <t>Halı</t>
  </si>
  <si>
    <t>Carpet</t>
  </si>
  <si>
    <t>Hazırgiyim ve Konfeksiyon</t>
  </si>
  <si>
    <t>Garment and Apparel</t>
  </si>
  <si>
    <t>Hububat, Bakliyat, Yağlı Tohumlar ve Mamulleri</t>
  </si>
  <si>
    <t>Grains, Pulses, Oil Seeds</t>
  </si>
  <si>
    <t>Air Conditioning</t>
  </si>
  <si>
    <t>Kimyevi Maddeler ve Mamulleri</t>
  </si>
  <si>
    <t>Chemical Substances and Products</t>
  </si>
  <si>
    <t>Dried Fruit and Products</t>
  </si>
  <si>
    <t>Mining Products</t>
  </si>
  <si>
    <t>Machinery and Accessories</t>
  </si>
  <si>
    <t>Meyve Sebze Mamulleri</t>
  </si>
  <si>
    <t>Fruit and Vegetable Products</t>
  </si>
  <si>
    <t>Wood and Forestry Products</t>
  </si>
  <si>
    <t>Mücevher</t>
  </si>
  <si>
    <t>Jewellery</t>
  </si>
  <si>
    <t>Automative &amp; Spare Parts</t>
  </si>
  <si>
    <t>Savunma ve Havacılık Sanayii</t>
  </si>
  <si>
    <t>Defence</t>
  </si>
  <si>
    <t>Su Ürünleri ve Hayvansal Mamuller</t>
  </si>
  <si>
    <t>Aquacultural and Animal Products</t>
  </si>
  <si>
    <t>Süs Bitkileri ve Mamulleri</t>
  </si>
  <si>
    <t>Ornamental Plants and Products</t>
  </si>
  <si>
    <t>Tekstil ve Hammaddeleri</t>
  </si>
  <si>
    <t>Textile and Raw Materials</t>
  </si>
  <si>
    <t>Tütün</t>
  </si>
  <si>
    <t>Tobacco and Tobacco Products</t>
  </si>
  <si>
    <t>Yaş Meyve ve Sebze</t>
  </si>
  <si>
    <t>Fresh Fruit and Vegetables</t>
  </si>
  <si>
    <t>Zeytin ve Zeytinyağı</t>
  </si>
  <si>
    <t>Olive and Olive Oil</t>
  </si>
  <si>
    <t>Electrical and Electronics</t>
  </si>
  <si>
    <t>Sectors</t>
  </si>
  <si>
    <t>Sektörler</t>
  </si>
  <si>
    <t>Other</t>
  </si>
  <si>
    <t>FORBE HEALTHCARE LTD.</t>
  </si>
  <si>
    <t>Importer of Food, Food Supplemets, medical device, medicines</t>
  </si>
  <si>
    <t xml:space="preserve">Elektrik Elektronik;Hububat, Bakliyat, Yağlı Tohumlar ve Mamülleri </t>
  </si>
  <si>
    <t>Food, Food Supplements, Medical device</t>
  </si>
  <si>
    <t>www.forbe-hc.co.il</t>
  </si>
  <si>
    <t>Madona Hovel</t>
  </si>
  <si>
    <t>Manufacture</t>
  </si>
  <si>
    <t>Gıda takviyesi ve medikal ekipman ithalatçısı bir firma.</t>
  </si>
  <si>
    <t>Medical devices with MDR regulation, products of core activity</t>
  </si>
  <si>
    <t>Kosher, Iso 9001, Iso22000, Iso 13458</t>
  </si>
  <si>
    <t xml:space="preserve">G. Willi  Food International </t>
  </si>
  <si>
    <t xml:space="preserve">Kuru gıda, donmuş gıda, peynir ürünleri ticareti yapan halka arz edilmiş büyük bir firma. </t>
  </si>
  <si>
    <t>The Willi Food Company began its operations in 1992 and is a public company traded on the NASDAQ Stock Exchange in New York as well as on the Tel Aviv Stock Exchange. 
Its founders, who are also the main shareholders, are Zvi and Yossi Williger, among its other shareholders are some of the largest financial companies in Israel. 
The company is engaged in the import, export, marketing and distribution of over 600 dry, chilled and frozen food products in 30 different categories which it distributes to 5000 points of sale in the retail, institutional and manufacturing markets throughout Israel and the Palestinian Authority. 
The company's headquarters is located in the city of Yavne, where the logistics center of the company and of the subsidiary Euro Dairies of Europe is also located. 
The company also has a manufacturing activity of various cheese products which it processes in the factories it owns. 
The company's logistics center, which covers an area of 12,000 square meters, centralizes all storage and distribution activities through a fleet of dry and refrigerated trucks that regularly visit all of the company's sales points. 
The company employs 300 employees and subcontractors. 
All the company's products are manufactured under the supervision of kosher institutions, which include the supervision of the National Diet and Kosher bodies from Israel and the world. 
The company exports its products and also sells private brands (PL) to marketing chains and importers around the world. 
The company expands its range of products every year and is considered the fastest growing food company in the Israeli food market in 2019 and 2020</t>
  </si>
  <si>
    <t>F&amp;B</t>
  </si>
  <si>
    <t>www.willi-food.co.il</t>
  </si>
  <si>
    <t>Joseph Williger</t>
  </si>
  <si>
    <t>manufacturer</t>
  </si>
  <si>
    <t>Edible oil , Dairy food , Verity Pickles , Ready food ( Dolma )</t>
  </si>
  <si>
    <t>The company is engaged in importing building iron and professional iron for infrastructure and building.
The company's factory sells most of its goods to large infrastructure and building companies
The company wants to expand its activity to all kinds of fields, including aluminum materials and iron trade</t>
  </si>
  <si>
    <t xml:space="preserve">6810110000/3
 6810199000/7
 3506990000/5 </t>
  </si>
  <si>
    <t>2501.00.99</t>
  </si>
  <si>
    <t xml:space="preserve">TİM Sektör Sınıflamasına Göre Sektörü </t>
  </si>
  <si>
    <t>Firma Büyüklüğü</t>
  </si>
  <si>
    <t xml:space="preserve">Uzun Tanıtım Metni </t>
  </si>
  <si>
    <t>Web Sitesi</t>
  </si>
  <si>
    <t>İletişim Kişisi Ad Soyad</t>
  </si>
  <si>
    <t>İletişim Kişisi Unvan</t>
  </si>
  <si>
    <t>Konuşulan Diller</t>
  </si>
  <si>
    <t>Görüşmek İstediği Firma Türleri</t>
  </si>
  <si>
    <t xml:space="preserve">Talep Edilen Ürünlerin GTİP'leri </t>
  </si>
  <si>
    <t xml:space="preserve">Ticaret Müşavirliğinin Firma ile Görüşmede Alınan Notlar </t>
  </si>
  <si>
    <t xml:space="preserve">Ticaret Müşavirliği Değerlendirmeleri </t>
  </si>
  <si>
    <t xml:space="preserve">Firma Adı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</si>
</sst>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0"/>
      <color rgb="FF000000"/>
      <name val="Arial"/>
      <scheme val="minor"/>
    </font>
    <font>
      <u/>
      <sz val="10"/>
      <color theme="1"/>
      <name val="Arial"/>
      <family val="2"/>
    </font>
    <font>
      <u/>
      <sz val="10"/>
      <color theme="10"/>
      <name val="Arial"/>
      <family val="2"/>
      <scheme val="minor"/>
    </font>
    <font>
      <sz val="10"/>
      <color rgb="FF000000"/>
      <name val="Arial"/>
      <family val="2"/>
      <scheme val="minor"/>
    </font>
    <font>
      <sz val="9"/>
      <color indexed="81"/>
      <name val="Tahoma"/>
      <family val="2"/>
      <charset val="162"/>
    </font>
    <font>
      <b/>
      <sz val="9"/>
      <color indexed="81"/>
      <name val="Tahoma"/>
      <family val="2"/>
      <charset val="162"/>
    </font>
    <font>
      <b/>
      <sz val="11"/>
      <color theme="1"/>
      <name val="Century Gothic"/>
      <family val="2"/>
      <charset val="162"/>
    </font>
    <font>
      <sz val="11"/>
      <color theme="1"/>
      <name val="Century Gothic"/>
      <family val="2"/>
      <charset val="162"/>
    </font>
    <font>
      <sz val="11"/>
      <color rgb="FF000000"/>
      <name val="Century Gothic"/>
      <family val="2"/>
      <charset val="162"/>
    </font>
    <font>
      <sz val="11"/>
      <color rgb="FF202124"/>
      <name val="Century Gothic"/>
      <family val="2"/>
      <charset val="162"/>
    </font>
    <font>
      <sz val="11"/>
      <color rgb="FF1F497D"/>
      <name val="Century Gothic"/>
      <family val="2"/>
      <charset val="162"/>
    </font>
    <font>
      <sz val="10"/>
      <name val="Arial"/>
      <family val="2"/>
      <charset val="162"/>
    </font>
    <font>
      <b/>
      <sz val="12"/>
      <name val="Calibri"/>
      <family val="2"/>
    </font>
    <font>
      <b/>
      <sz val="10"/>
      <name val="Arial"/>
      <family val="2"/>
    </font>
    <font>
      <sz val="12"/>
      <name val="Calibri"/>
      <family val="2"/>
    </font>
    <font>
      <u/>
      <sz val="10"/>
      <color theme="10"/>
      <name val="Arial"/>
      <family val="2"/>
    </font>
    <font>
      <sz val="12"/>
      <color theme="1"/>
      <name val="Calibri"/>
      <family val="2"/>
    </font>
    <font>
      <u/>
      <sz val="12"/>
      <color theme="10"/>
      <name val="Calibri"/>
      <family val="2"/>
    </font>
    <font>
      <b/>
      <sz val="12"/>
      <color theme="1"/>
      <name val="Calibri"/>
      <family val="2"/>
    </font>
    <font>
      <sz val="10"/>
      <name val="Arial"/>
      <family val="2"/>
    </font>
    <font>
      <u/>
      <sz val="11"/>
      <color theme="10"/>
      <name val="Century Gothic"/>
      <family val="2"/>
      <charset val="162"/>
    </font>
    <font>
      <u/>
      <sz val="11"/>
      <color theme="1"/>
      <name val="Century Gothic"/>
      <family val="2"/>
      <charset val="162"/>
    </font>
    <font>
      <sz val="11"/>
      <color rgb="FFFF0000"/>
      <name val="Century Gothic"/>
      <family val="2"/>
      <charset val="162"/>
    </font>
  </fonts>
  <fills count="9">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008000"/>
        <bgColor indexed="64"/>
      </patternFill>
    </fill>
    <fill>
      <patternFill patternType="solid">
        <fgColor theme="0" tint="-0.249977111117893"/>
        <bgColor indexed="64"/>
      </patternFill>
    </fill>
    <fill>
      <patternFill patternType="solid">
        <fgColor rgb="FF92D050"/>
        <bgColor indexed="64"/>
      </patternFill>
    </fill>
    <fill>
      <patternFill patternType="solid">
        <fgColor theme="0"/>
        <bgColor indexed="64"/>
      </patternFill>
    </fill>
    <fill>
      <patternFill patternType="solid">
        <fgColor theme="5"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4">
    <xf numFmtId="0" fontId="0" fillId="0" borderId="0"/>
    <xf numFmtId="0" fontId="2" fillId="0" borderId="0" applyNumberFormat="0" applyFill="0" applyBorder="0" applyAlignment="0" applyProtection="0"/>
    <xf numFmtId="0" fontId="11" fillId="0" borderId="0"/>
    <xf numFmtId="0" fontId="15" fillId="0" borderId="0" applyNumberFormat="0" applyFill="0" applyBorder="0" applyAlignment="0" applyProtection="0"/>
  </cellStyleXfs>
  <cellXfs count="88">
    <xf numFmtId="0" fontId="0" fillId="0" borderId="0" xfId="0" applyFont="1" applyAlignment="1"/>
    <xf numFmtId="0" fontId="12" fillId="5" borderId="1" xfId="2" applyFont="1" applyFill="1" applyBorder="1" applyAlignment="1">
      <alignment horizontal="center" vertical="center"/>
    </xf>
    <xf numFmtId="0" fontId="13" fillId="5" borderId="1" xfId="2" applyFont="1" applyFill="1" applyBorder="1" applyAlignment="1">
      <alignment horizontal="center" vertical="center" wrapText="1"/>
    </xf>
    <xf numFmtId="0" fontId="11" fillId="0" borderId="1" xfId="2" applyBorder="1" applyAlignment="1">
      <alignment vertical="center" wrapText="1"/>
    </xf>
    <xf numFmtId="0" fontId="12" fillId="0" borderId="1" xfId="2" applyFont="1" applyFill="1" applyBorder="1" applyAlignment="1">
      <alignment horizontal="center" vertical="center"/>
    </xf>
    <xf numFmtId="0" fontId="12" fillId="2" borderId="1" xfId="2" applyFont="1" applyFill="1" applyBorder="1" applyAlignment="1">
      <alignment horizontal="left" vertical="center"/>
    </xf>
    <xf numFmtId="0" fontId="14" fillId="0" borderId="1" xfId="2" applyFont="1" applyBorder="1" applyAlignment="1">
      <alignment horizontal="left" vertical="center"/>
    </xf>
    <xf numFmtId="0" fontId="14" fillId="0" borderId="1" xfId="2" applyFont="1" applyBorder="1" applyAlignment="1">
      <alignment vertical="center"/>
    </xf>
    <xf numFmtId="0" fontId="14" fillId="0" borderId="1" xfId="2" applyFont="1" applyBorder="1" applyAlignment="1">
      <alignment horizontal="center" vertical="center"/>
    </xf>
    <xf numFmtId="0" fontId="15" fillId="0" borderId="1" xfId="3" applyBorder="1" applyAlignment="1">
      <alignment horizontal="left" vertical="center"/>
    </xf>
    <xf numFmtId="0" fontId="15" fillId="0" borderId="1" xfId="3" applyBorder="1" applyAlignment="1">
      <alignment horizontal="left" vertical="center" wrapText="1"/>
    </xf>
    <xf numFmtId="0" fontId="14" fillId="0" borderId="1" xfId="2" applyFont="1" applyBorder="1" applyAlignment="1">
      <alignment horizontal="left" vertical="center" wrapText="1"/>
    </xf>
    <xf numFmtId="0" fontId="13" fillId="2" borderId="1" xfId="2" applyFont="1" applyFill="1" applyBorder="1" applyAlignment="1">
      <alignment horizontal="center" vertical="center" wrapText="1"/>
    </xf>
    <xf numFmtId="0" fontId="12" fillId="2" borderId="1" xfId="2" applyFont="1" applyFill="1" applyBorder="1" applyAlignment="1">
      <alignment vertical="center" wrapText="1"/>
    </xf>
    <xf numFmtId="0" fontId="14" fillId="0" borderId="1" xfId="2" applyFont="1" applyBorder="1" applyAlignment="1">
      <alignment vertical="center" wrapText="1"/>
    </xf>
    <xf numFmtId="0" fontId="14" fillId="0" borderId="1" xfId="2" applyFont="1" applyBorder="1" applyAlignment="1">
      <alignment horizontal="center" vertical="center" wrapText="1"/>
    </xf>
    <xf numFmtId="0" fontId="15" fillId="0" borderId="1" xfId="3" applyBorder="1" applyAlignment="1">
      <alignment vertical="center" wrapText="1"/>
    </xf>
    <xf numFmtId="0" fontId="12" fillId="2" borderId="1" xfId="2" applyFont="1" applyFill="1" applyBorder="1" applyAlignment="1">
      <alignment vertical="center"/>
    </xf>
    <xf numFmtId="0" fontId="15" fillId="0" borderId="1" xfId="3" applyBorder="1" applyAlignment="1">
      <alignment vertical="center"/>
    </xf>
    <xf numFmtId="0" fontId="13" fillId="6" borderId="1" xfId="2" applyFont="1" applyFill="1" applyBorder="1" applyAlignment="1">
      <alignment horizontal="center" vertical="center" wrapText="1"/>
    </xf>
    <xf numFmtId="0" fontId="12" fillId="2" borderId="1" xfId="2" applyFont="1" applyFill="1" applyBorder="1" applyAlignment="1">
      <alignment horizontal="center" vertical="center" wrapText="1"/>
    </xf>
    <xf numFmtId="0" fontId="12" fillId="3" borderId="1" xfId="2" applyFont="1" applyFill="1" applyBorder="1" applyAlignment="1">
      <alignment vertical="center" wrapText="1"/>
    </xf>
    <xf numFmtId="0" fontId="13" fillId="3" borderId="1" xfId="2" applyFont="1" applyFill="1" applyBorder="1" applyAlignment="1">
      <alignment horizontal="center" vertical="center" wrapText="1"/>
    </xf>
    <xf numFmtId="0" fontId="11" fillId="0" borderId="1" xfId="2" applyBorder="1" applyAlignment="1">
      <alignment wrapText="1"/>
    </xf>
    <xf numFmtId="0" fontId="13" fillId="2" borderId="1" xfId="2" applyFont="1" applyFill="1" applyBorder="1" applyAlignment="1">
      <alignment vertical="center" wrapText="1"/>
    </xf>
    <xf numFmtId="0" fontId="14" fillId="0" borderId="1" xfId="2" applyFont="1" applyFill="1" applyBorder="1" applyAlignment="1">
      <alignment vertical="center" wrapText="1"/>
    </xf>
    <xf numFmtId="0" fontId="14" fillId="3" borderId="1" xfId="2" applyFont="1" applyFill="1" applyBorder="1" applyAlignment="1">
      <alignment vertical="center" wrapText="1"/>
    </xf>
    <xf numFmtId="0" fontId="14" fillId="0" borderId="1" xfId="2" applyFont="1" applyFill="1" applyBorder="1" applyAlignment="1">
      <alignment horizontal="center" vertical="center" wrapText="1"/>
    </xf>
    <xf numFmtId="0" fontId="15" fillId="0" borderId="1" xfId="3" applyFill="1" applyBorder="1" applyAlignment="1">
      <alignment vertical="center" wrapText="1"/>
    </xf>
    <xf numFmtId="0" fontId="16" fillId="0" borderId="1" xfId="2" applyFont="1" applyBorder="1" applyAlignment="1">
      <alignment vertical="center" wrapText="1"/>
    </xf>
    <xf numFmtId="0" fontId="16" fillId="0" borderId="1" xfId="2" applyFont="1" applyBorder="1" applyAlignment="1">
      <alignment horizontal="center" vertical="center" wrapText="1"/>
    </xf>
    <xf numFmtId="0" fontId="1" fillId="0" borderId="1" xfId="3" applyFont="1" applyBorder="1" applyAlignment="1">
      <alignment vertical="center" wrapText="1"/>
    </xf>
    <xf numFmtId="0" fontId="17" fillId="0" borderId="1" xfId="3" applyFont="1" applyBorder="1" applyAlignment="1">
      <alignment vertical="center" wrapText="1"/>
    </xf>
    <xf numFmtId="1" fontId="14" fillId="0" borderId="1" xfId="2" applyNumberFormat="1" applyFont="1" applyBorder="1" applyAlignment="1">
      <alignment horizontal="center" vertical="center" wrapText="1"/>
    </xf>
    <xf numFmtId="0" fontId="18" fillId="2" borderId="1" xfId="2" applyFont="1" applyFill="1" applyBorder="1" applyAlignment="1">
      <alignment horizontal="center" vertical="center" wrapText="1"/>
    </xf>
    <xf numFmtId="0" fontId="18" fillId="2" borderId="1" xfId="2" applyFont="1" applyFill="1" applyBorder="1" applyAlignment="1">
      <alignment vertical="center"/>
    </xf>
    <xf numFmtId="0" fontId="12" fillId="0" borderId="1" xfId="2" applyFont="1" applyBorder="1" applyAlignment="1">
      <alignment vertical="center" wrapText="1"/>
    </xf>
    <xf numFmtId="0" fontId="11" fillId="7" borderId="1" xfId="2" applyFill="1" applyBorder="1" applyAlignment="1">
      <alignment vertical="center" wrapText="1"/>
    </xf>
    <xf numFmtId="0" fontId="14" fillId="7" borderId="1" xfId="2" applyFont="1" applyFill="1" applyBorder="1" applyAlignment="1">
      <alignment vertical="center"/>
    </xf>
    <xf numFmtId="0" fontId="14" fillId="7" borderId="1" xfId="2" applyFont="1" applyFill="1" applyBorder="1" applyAlignment="1">
      <alignment horizontal="center" vertical="center"/>
    </xf>
    <xf numFmtId="0" fontId="15" fillId="7" borderId="1" xfId="3" applyFill="1" applyBorder="1" applyAlignment="1">
      <alignment vertical="center"/>
    </xf>
    <xf numFmtId="0" fontId="14" fillId="7" borderId="1" xfId="2" applyFont="1" applyFill="1" applyBorder="1" applyAlignment="1">
      <alignment vertical="center" wrapText="1"/>
    </xf>
    <xf numFmtId="0" fontId="14" fillId="0" borderId="1" xfId="2" applyFont="1" applyBorder="1" applyAlignment="1">
      <alignment horizontal="left" vertical="top" wrapText="1"/>
    </xf>
    <xf numFmtId="0" fontId="19" fillId="0" borderId="1" xfId="2" applyFont="1" applyBorder="1" applyAlignment="1">
      <alignment horizontal="center" vertical="center" wrapText="1"/>
    </xf>
    <xf numFmtId="0" fontId="19" fillId="0" borderId="1" xfId="2" applyFont="1" applyBorder="1" applyAlignment="1">
      <alignment vertical="center" wrapText="1"/>
    </xf>
    <xf numFmtId="0" fontId="11" fillId="0" borderId="1" xfId="2" applyBorder="1" applyAlignment="1">
      <alignment horizontal="center" vertical="center" wrapText="1"/>
    </xf>
    <xf numFmtId="0" fontId="11" fillId="0" borderId="1" xfId="2" applyFill="1" applyBorder="1" applyAlignment="1">
      <alignment vertical="center" wrapText="1"/>
    </xf>
    <xf numFmtId="0" fontId="19" fillId="8" borderId="1" xfId="2" applyFont="1" applyFill="1" applyBorder="1" applyAlignment="1">
      <alignment horizontal="center" vertical="center" wrapText="1"/>
    </xf>
    <xf numFmtId="0" fontId="14" fillId="3" borderId="1" xfId="2" applyFont="1" applyFill="1" applyBorder="1" applyAlignment="1">
      <alignment horizontal="center" vertical="center" wrapText="1"/>
    </xf>
    <xf numFmtId="0" fontId="15" fillId="3" borderId="1" xfId="3" applyFill="1" applyBorder="1" applyAlignment="1">
      <alignment vertical="center" wrapText="1"/>
    </xf>
    <xf numFmtId="0" fontId="12" fillId="3" borderId="1" xfId="2" applyFont="1" applyFill="1" applyBorder="1" applyAlignment="1">
      <alignment horizontal="center" vertical="center" wrapText="1"/>
    </xf>
    <xf numFmtId="0" fontId="7" fillId="0" borderId="5" xfId="0" applyFont="1" applyFill="1" applyBorder="1" applyAlignment="1">
      <alignment vertical="center"/>
    </xf>
    <xf numFmtId="0" fontId="7" fillId="0" borderId="9" xfId="0" applyFont="1" applyFill="1" applyBorder="1" applyAlignment="1">
      <alignment vertical="center"/>
    </xf>
    <xf numFmtId="0" fontId="8" fillId="0" borderId="5" xfId="0" applyFont="1" applyBorder="1" applyAlignment="1">
      <alignment vertical="center"/>
    </xf>
    <xf numFmtId="0" fontId="6" fillId="2" borderId="10"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0" fillId="2" borderId="0" xfId="0" applyFill="1"/>
    <xf numFmtId="0" fontId="0" fillId="0" borderId="0" xfId="0" applyAlignment="1"/>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7" fillId="0" borderId="4"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5" xfId="0" applyFont="1" applyBorder="1" applyAlignment="1">
      <alignment horizontal="center" vertical="center"/>
    </xf>
    <xf numFmtId="0" fontId="2" fillId="0" borderId="1" xfId="1" applyFill="1" applyBorder="1" applyAlignment="1">
      <alignment horizontal="center" vertical="center"/>
    </xf>
    <xf numFmtId="0" fontId="20" fillId="0" borderId="1" xfId="1" applyFont="1" applyBorder="1" applyAlignment="1">
      <alignment horizontal="center" vertical="center"/>
    </xf>
    <xf numFmtId="0" fontId="8" fillId="0" borderId="1" xfId="0" applyFont="1" applyFill="1" applyBorder="1" applyAlignment="1">
      <alignment horizontal="center" vertical="center"/>
    </xf>
    <xf numFmtId="0" fontId="7" fillId="0" borderId="1" xfId="0" applyFont="1" applyBorder="1" applyAlignment="1">
      <alignment horizontal="center" vertical="center"/>
    </xf>
    <xf numFmtId="0" fontId="8" fillId="0" borderId="5" xfId="0" applyFont="1" applyFill="1" applyBorder="1" applyAlignment="1">
      <alignment horizontal="center" vertical="center"/>
    </xf>
    <xf numFmtId="0" fontId="9"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20" fillId="0" borderId="1" xfId="1" applyFont="1" applyFill="1" applyBorder="1" applyAlignment="1">
      <alignment horizontal="center" vertical="center"/>
    </xf>
    <xf numFmtId="0" fontId="7" fillId="4" borderId="1" xfId="0" applyFont="1" applyFill="1" applyBorder="1" applyAlignment="1">
      <alignment horizontal="center" vertical="center"/>
    </xf>
    <xf numFmtId="0" fontId="7" fillId="2" borderId="1" xfId="0" applyFont="1" applyFill="1" applyBorder="1" applyAlignment="1">
      <alignment horizontal="center" vertical="center"/>
    </xf>
    <xf numFmtId="0" fontId="10" fillId="0" borderId="1" xfId="0" applyFont="1" applyFill="1" applyBorder="1" applyAlignment="1">
      <alignment horizontal="center" vertical="center"/>
    </xf>
    <xf numFmtId="0" fontId="7" fillId="0" borderId="1" xfId="0" quotePrefix="1" applyFont="1" applyFill="1" applyBorder="1" applyAlignment="1">
      <alignment horizontal="center" vertical="center"/>
    </xf>
    <xf numFmtId="3" fontId="7" fillId="0" borderId="1" xfId="0" applyNumberFormat="1" applyFont="1" applyFill="1" applyBorder="1" applyAlignment="1">
      <alignment horizontal="center" vertical="center"/>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8" fillId="0" borderId="5" xfId="0"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4" xfId="0" applyFont="1" applyBorder="1" applyAlignment="1">
      <alignment horizontal="center" vertical="center"/>
    </xf>
  </cellXfs>
  <cellStyles count="4">
    <cellStyle name="Köprü" xfId="1" builtinId="8"/>
    <cellStyle name="Köprü 2" xfId="3"/>
    <cellStyle name="Normal" xfId="0" builtinId="0"/>
    <cellStyle name="Normal 2" xfId="2"/>
  </cellStyles>
  <dxfs count="1">
    <dxf>
      <fill>
        <patternFill patternType="solid">
          <fgColor rgb="FF0080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ecp.co.il/" TargetMode="External"/><Relationship Id="rId21" Type="http://schemas.openxmlformats.org/officeDocument/2006/relationships/hyperlink" Target="mailto:D.fuhrer@neopharmgroup.com;" TargetMode="External"/><Relationship Id="rId42" Type="http://schemas.openxmlformats.org/officeDocument/2006/relationships/hyperlink" Target="mailto:office@hadcology.co.il" TargetMode="External"/><Relationship Id="rId63" Type="http://schemas.openxmlformats.org/officeDocument/2006/relationships/hyperlink" Target="mailto:lironoffice10@gmail.com" TargetMode="External"/><Relationship Id="rId84" Type="http://schemas.openxmlformats.org/officeDocument/2006/relationships/hyperlink" Target="mailto:AMITHADAR24@gmail.com" TargetMode="External"/><Relationship Id="rId138" Type="http://schemas.openxmlformats.org/officeDocument/2006/relationships/hyperlink" Target="http://www.pharmasept.com/" TargetMode="External"/><Relationship Id="rId107" Type="http://schemas.openxmlformats.org/officeDocument/2006/relationships/hyperlink" Target="mailto:botros@reemedic.com" TargetMode="External"/><Relationship Id="rId11" Type="http://schemas.openxmlformats.org/officeDocument/2006/relationships/hyperlink" Target="mailto:info@chioteli.co.il" TargetMode="External"/><Relationship Id="rId32" Type="http://schemas.openxmlformats.org/officeDocument/2006/relationships/hyperlink" Target="mailto:zeev@cos.co.il" TargetMode="External"/><Relationship Id="rId53" Type="http://schemas.openxmlformats.org/officeDocument/2006/relationships/hyperlink" Target="mailto:IGORV@LEDICO.COM" TargetMode="External"/><Relationship Id="rId74" Type="http://schemas.openxmlformats.org/officeDocument/2006/relationships/hyperlink" Target="mailto:ak@cos.co.il" TargetMode="External"/><Relationship Id="rId128" Type="http://schemas.openxmlformats.org/officeDocument/2006/relationships/hyperlink" Target="mailto:Silviag@gmail.com" TargetMode="External"/><Relationship Id="rId5" Type="http://schemas.openxmlformats.org/officeDocument/2006/relationships/hyperlink" Target="http://www.rami-levy.co.il/" TargetMode="External"/><Relationship Id="rId90" Type="http://schemas.openxmlformats.org/officeDocument/2006/relationships/hyperlink" Target="http://www.rami-levy.co.il/" TargetMode="External"/><Relationship Id="rId95" Type="http://schemas.openxmlformats.org/officeDocument/2006/relationships/hyperlink" Target="mailto:nimrod@aradholdings.com" TargetMode="External"/><Relationship Id="rId22" Type="http://schemas.openxmlformats.org/officeDocument/2006/relationships/hyperlink" Target="http://www.law.dahans.com/" TargetMode="External"/><Relationship Id="rId27" Type="http://schemas.openxmlformats.org/officeDocument/2006/relationships/hyperlink" Target="mailto:gil@stier-group.com" TargetMode="External"/><Relationship Id="rId43" Type="http://schemas.openxmlformats.org/officeDocument/2006/relationships/hyperlink" Target="mailto:naaranehru@gmail.com" TargetMode="External"/><Relationship Id="rId48" Type="http://schemas.openxmlformats.org/officeDocument/2006/relationships/hyperlink" Target="mailto:gali.mehditache@plasson.com" TargetMode="External"/><Relationship Id="rId64" Type="http://schemas.openxmlformats.org/officeDocument/2006/relationships/hyperlink" Target="https://www.facebook.com/profile.php?id=100069072025439" TargetMode="External"/><Relationship Id="rId69" Type="http://schemas.openxmlformats.org/officeDocument/2006/relationships/hyperlink" Target="http://www.drmuddeadsea.com/" TargetMode="External"/><Relationship Id="rId113" Type="http://schemas.openxmlformats.org/officeDocument/2006/relationships/hyperlink" Target="mailto:david@israscan.co.il" TargetMode="External"/><Relationship Id="rId118" Type="http://schemas.openxmlformats.org/officeDocument/2006/relationships/hyperlink" Target="http://super-bareket.co.il/" TargetMode="External"/><Relationship Id="rId134" Type="http://schemas.openxmlformats.org/officeDocument/2006/relationships/hyperlink" Target="http://www.semicom.co.il/" TargetMode="External"/><Relationship Id="rId139" Type="http://schemas.openxmlformats.org/officeDocument/2006/relationships/hyperlink" Target="http://www.easyline.co.il/" TargetMode="External"/><Relationship Id="rId80" Type="http://schemas.openxmlformats.org/officeDocument/2006/relationships/hyperlink" Target="http://www.lkltd.co.il/" TargetMode="External"/><Relationship Id="rId85" Type="http://schemas.openxmlformats.org/officeDocument/2006/relationships/hyperlink" Target="mailto:avi@avieli.co.il" TargetMode="External"/><Relationship Id="rId12" Type="http://schemas.openxmlformats.org/officeDocument/2006/relationships/hyperlink" Target="http://www.marco.co.il/" TargetMode="External"/><Relationship Id="rId17" Type="http://schemas.openxmlformats.org/officeDocument/2006/relationships/hyperlink" Target="mailto:mohammed.sarsour@gmail.com" TargetMode="External"/><Relationship Id="rId33" Type="http://schemas.openxmlformats.org/officeDocument/2006/relationships/hyperlink" Target="http://www.its-il.com/" TargetMode="External"/><Relationship Id="rId38" Type="http://schemas.openxmlformats.org/officeDocument/2006/relationships/hyperlink" Target="mailto:lior.aharon.isr@gmail.com" TargetMode="External"/><Relationship Id="rId59" Type="http://schemas.openxmlformats.org/officeDocument/2006/relationships/hyperlink" Target="mailto:meir@nsm-ltd.co.il" TargetMode="External"/><Relationship Id="rId103" Type="http://schemas.openxmlformats.org/officeDocument/2006/relationships/hyperlink" Target="mailto:shuki@iofek.com" TargetMode="External"/><Relationship Id="rId108" Type="http://schemas.openxmlformats.org/officeDocument/2006/relationships/hyperlink" Target="mailto:migdali8@gmail.com" TargetMode="External"/><Relationship Id="rId124" Type="http://schemas.openxmlformats.org/officeDocument/2006/relationships/hyperlink" Target="http://www.gotta-trade.com/" TargetMode="External"/><Relationship Id="rId129" Type="http://schemas.openxmlformats.org/officeDocument/2006/relationships/hyperlink" Target="http://www.tevavitman.co.il/" TargetMode="External"/><Relationship Id="rId54" Type="http://schemas.openxmlformats.org/officeDocument/2006/relationships/hyperlink" Target="https://rafiandrafi.co.il/" TargetMode="External"/><Relationship Id="rId70" Type="http://schemas.openxmlformats.org/officeDocument/2006/relationships/hyperlink" Target="mailto:yigalk@fridenson.co.il" TargetMode="External"/><Relationship Id="rId75" Type="http://schemas.openxmlformats.org/officeDocument/2006/relationships/hyperlink" Target="mailto:yossi@randr.co.il" TargetMode="External"/><Relationship Id="rId91" Type="http://schemas.openxmlformats.org/officeDocument/2006/relationships/hyperlink" Target="mailto:zeev@krool.net" TargetMode="External"/><Relationship Id="rId96" Type="http://schemas.openxmlformats.org/officeDocument/2006/relationships/hyperlink" Target="http://www.aradholdings.com/" TargetMode="External"/><Relationship Id="rId140" Type="http://schemas.openxmlformats.org/officeDocument/2006/relationships/hyperlink" Target="http://www.phnx.co.il/" TargetMode="External"/><Relationship Id="rId145" Type="http://schemas.openxmlformats.org/officeDocument/2006/relationships/hyperlink" Target="http://www.iamsteel.co.il/" TargetMode="External"/><Relationship Id="rId1" Type="http://schemas.openxmlformats.org/officeDocument/2006/relationships/hyperlink" Target="http://www.medpak.co.il/" TargetMode="External"/><Relationship Id="rId6" Type="http://schemas.openxmlformats.org/officeDocument/2006/relationships/hyperlink" Target="mailto:varol.m@rami-levy.co.il" TargetMode="External"/><Relationship Id="rId23" Type="http://schemas.openxmlformats.org/officeDocument/2006/relationships/hyperlink" Target="mailto:lior@law.dahans.com" TargetMode="External"/><Relationship Id="rId28" Type="http://schemas.openxmlformats.org/officeDocument/2006/relationships/hyperlink" Target="mailto:Israela@stier-group.com" TargetMode="External"/><Relationship Id="rId49" Type="http://schemas.openxmlformats.org/officeDocument/2006/relationships/hyperlink" Target="mailto:yossi@mussafi.co.il" TargetMode="External"/><Relationship Id="rId114" Type="http://schemas.openxmlformats.org/officeDocument/2006/relationships/hyperlink" Target="http://www.amzshemesh.co.il/" TargetMode="External"/><Relationship Id="rId119" Type="http://schemas.openxmlformats.org/officeDocument/2006/relationships/hyperlink" Target="http://www.avieli.co.il/" TargetMode="External"/><Relationship Id="rId44" Type="http://schemas.openxmlformats.org/officeDocument/2006/relationships/hyperlink" Target="http://www.lioncard.co.il/" TargetMode="External"/><Relationship Id="rId60" Type="http://schemas.openxmlformats.org/officeDocument/2006/relationships/hyperlink" Target="http://www.l-s.co.il/" TargetMode="External"/><Relationship Id="rId65" Type="http://schemas.openxmlformats.org/officeDocument/2006/relationships/hyperlink" Target="mailto:roshdagan@gmail.com" TargetMode="External"/><Relationship Id="rId81" Type="http://schemas.openxmlformats.org/officeDocument/2006/relationships/hyperlink" Target="mailto:tzafrir@lkltd.com" TargetMode="External"/><Relationship Id="rId86" Type="http://schemas.openxmlformats.org/officeDocument/2006/relationships/hyperlink" Target="mailto:nir@pharmasept.com" TargetMode="External"/><Relationship Id="rId130" Type="http://schemas.openxmlformats.org/officeDocument/2006/relationships/hyperlink" Target="http://www.stier-group.com/" TargetMode="External"/><Relationship Id="rId135" Type="http://schemas.openxmlformats.org/officeDocument/2006/relationships/hyperlink" Target="http://www.reemedic.com/" TargetMode="External"/><Relationship Id="rId13" Type="http://schemas.openxmlformats.org/officeDocument/2006/relationships/hyperlink" Target="mailto:marcovici@marco.co.il" TargetMode="External"/><Relationship Id="rId18" Type="http://schemas.openxmlformats.org/officeDocument/2006/relationships/hyperlink" Target="http://www.isralux.co.il/" TargetMode="External"/><Relationship Id="rId39" Type="http://schemas.openxmlformats.org/officeDocument/2006/relationships/hyperlink" Target="http://www.rozdor.co.il/" TargetMode="External"/><Relationship Id="rId109" Type="http://schemas.openxmlformats.org/officeDocument/2006/relationships/hyperlink" Target="mailto:bethatenok@gmail.com" TargetMode="External"/><Relationship Id="rId34" Type="http://schemas.openxmlformats.org/officeDocument/2006/relationships/hyperlink" Target="mailto:carmit.its@gmail.com" TargetMode="External"/><Relationship Id="rId50" Type="http://schemas.openxmlformats.org/officeDocument/2006/relationships/hyperlink" Target="mailto:drmud.deadsea@gmail.com" TargetMode="External"/><Relationship Id="rId55" Type="http://schemas.openxmlformats.org/officeDocument/2006/relationships/hyperlink" Target="mailto:tomer.yakov@randr.co.il" TargetMode="External"/><Relationship Id="rId76" Type="http://schemas.openxmlformats.org/officeDocument/2006/relationships/hyperlink" Target="mailto:uri@autoworks.co.il" TargetMode="External"/><Relationship Id="rId97" Type="http://schemas.openxmlformats.org/officeDocument/2006/relationships/hyperlink" Target="mailto:Gshoshan@ormat.com" TargetMode="External"/><Relationship Id="rId104" Type="http://schemas.openxmlformats.org/officeDocument/2006/relationships/hyperlink" Target="mailto:ibadawi@ubsi.co.il" TargetMode="External"/><Relationship Id="rId120" Type="http://schemas.openxmlformats.org/officeDocument/2006/relationships/hyperlink" Target="http://www.avieli.co.il/" TargetMode="External"/><Relationship Id="rId125" Type="http://schemas.openxmlformats.org/officeDocument/2006/relationships/hyperlink" Target="http://www.greenfield-organic.com/" TargetMode="External"/><Relationship Id="rId141" Type="http://schemas.openxmlformats.org/officeDocument/2006/relationships/hyperlink" Target="http://www.phnx.co.il/" TargetMode="External"/><Relationship Id="rId146" Type="http://schemas.openxmlformats.org/officeDocument/2006/relationships/hyperlink" Target="mailto:nirst@ashtrom.co.il" TargetMode="External"/><Relationship Id="rId7" Type="http://schemas.openxmlformats.org/officeDocument/2006/relationships/hyperlink" Target="mailto:johny@salloum.co.il" TargetMode="External"/><Relationship Id="rId71" Type="http://schemas.openxmlformats.org/officeDocument/2006/relationships/hyperlink" Target="mailto:sharona@chioteli.co.il" TargetMode="External"/><Relationship Id="rId92" Type="http://schemas.openxmlformats.org/officeDocument/2006/relationships/hyperlink" Target="http://www.krool.co.il/" TargetMode="External"/><Relationship Id="rId2" Type="http://schemas.openxmlformats.org/officeDocument/2006/relationships/hyperlink" Target="mailto:eman.medic@gmail.com" TargetMode="External"/><Relationship Id="rId29" Type="http://schemas.openxmlformats.org/officeDocument/2006/relationships/hyperlink" Target="mailto:gold@krief.co.il" TargetMode="External"/><Relationship Id="rId24" Type="http://schemas.openxmlformats.org/officeDocument/2006/relationships/hyperlink" Target="mailto:emakhoul@zahav.net.il" TargetMode="External"/><Relationship Id="rId40" Type="http://schemas.openxmlformats.org/officeDocument/2006/relationships/hyperlink" Target="mailto:royroz@zahav.net.il" TargetMode="External"/><Relationship Id="rId45" Type="http://schemas.openxmlformats.org/officeDocument/2006/relationships/hyperlink" Target="mailto:sales@lioncard.co.il" TargetMode="External"/><Relationship Id="rId66" Type="http://schemas.openxmlformats.org/officeDocument/2006/relationships/hyperlink" Target="http://www.avivenergy.co.il/" TargetMode="External"/><Relationship Id="rId87" Type="http://schemas.openxmlformats.org/officeDocument/2006/relationships/hyperlink" Target="mailto:dorit@niry-group.com" TargetMode="External"/><Relationship Id="rId110" Type="http://schemas.openxmlformats.org/officeDocument/2006/relationships/hyperlink" Target="mailto:galitl@shufersal.co.il" TargetMode="External"/><Relationship Id="rId115" Type="http://schemas.openxmlformats.org/officeDocument/2006/relationships/hyperlink" Target="http://www.amzshemesh.co.il/" TargetMode="External"/><Relationship Id="rId131" Type="http://schemas.openxmlformats.org/officeDocument/2006/relationships/hyperlink" Target="http://www.shidav.co.il/" TargetMode="External"/><Relationship Id="rId136" Type="http://schemas.openxmlformats.org/officeDocument/2006/relationships/hyperlink" Target="http://www.salloum.co.il/" TargetMode="External"/><Relationship Id="rId61" Type="http://schemas.openxmlformats.org/officeDocument/2006/relationships/hyperlink" Target="mailto:Rubin@l-s.co.il" TargetMode="External"/><Relationship Id="rId82" Type="http://schemas.openxmlformats.org/officeDocument/2006/relationships/hyperlink" Target="mailto:Lishka@rami-levy.co.il" TargetMode="External"/><Relationship Id="rId19" Type="http://schemas.openxmlformats.org/officeDocument/2006/relationships/hyperlink" Target="mailto:MACABI@ISRALUX.CO.IL" TargetMode="External"/><Relationship Id="rId14" Type="http://schemas.openxmlformats.org/officeDocument/2006/relationships/hyperlink" Target="http://www.food-trucks.co.il/" TargetMode="External"/><Relationship Id="rId30" Type="http://schemas.openxmlformats.org/officeDocument/2006/relationships/hyperlink" Target="mailto:glazman@zahav.net.il" TargetMode="External"/><Relationship Id="rId35" Type="http://schemas.openxmlformats.org/officeDocument/2006/relationships/hyperlink" Target="http://www.pitaro.co.il/" TargetMode="External"/><Relationship Id="rId56" Type="http://schemas.openxmlformats.org/officeDocument/2006/relationships/hyperlink" Target="http://www.puzzleland.co.il/" TargetMode="External"/><Relationship Id="rId77" Type="http://schemas.openxmlformats.org/officeDocument/2006/relationships/hyperlink" Target="http://www.autoworks.co.il/" TargetMode="External"/><Relationship Id="rId100" Type="http://schemas.openxmlformats.org/officeDocument/2006/relationships/hyperlink" Target="mailto:shmulik@haifachamber.org.il" TargetMode="External"/><Relationship Id="rId105" Type="http://schemas.openxmlformats.org/officeDocument/2006/relationships/hyperlink" Target="http://www.ubsi.co.il/" TargetMode="External"/><Relationship Id="rId126" Type="http://schemas.openxmlformats.org/officeDocument/2006/relationships/hyperlink" Target="http://www.krief.co.il/" TargetMode="External"/><Relationship Id="rId147" Type="http://schemas.openxmlformats.org/officeDocument/2006/relationships/hyperlink" Target="mailto:doronl@ashtrom.co.il" TargetMode="External"/><Relationship Id="rId8" Type="http://schemas.openxmlformats.org/officeDocument/2006/relationships/hyperlink" Target="http://www.gilmedical.co.il/" TargetMode="External"/><Relationship Id="rId51" Type="http://schemas.openxmlformats.org/officeDocument/2006/relationships/hyperlink" Target="mailto:shay@avieli.co.il;shaitaig@gmail.com" TargetMode="External"/><Relationship Id="rId72" Type="http://schemas.openxmlformats.org/officeDocument/2006/relationships/hyperlink" Target="mailto:Sharon.Raphaely@plasson.com" TargetMode="External"/><Relationship Id="rId93" Type="http://schemas.openxmlformats.org/officeDocument/2006/relationships/hyperlink" Target="http://www.vdivani.co.il/" TargetMode="External"/><Relationship Id="rId98" Type="http://schemas.openxmlformats.org/officeDocument/2006/relationships/hyperlink" Target="mailto:maxim_h@netvision.net.il" TargetMode="External"/><Relationship Id="rId121" Type="http://schemas.openxmlformats.org/officeDocument/2006/relationships/hyperlink" Target="http://www.adirtrade.co.il/" TargetMode="External"/><Relationship Id="rId142" Type="http://schemas.openxmlformats.org/officeDocument/2006/relationships/hyperlink" Target="http://www.plasson.com/" TargetMode="External"/><Relationship Id="rId3" Type="http://schemas.openxmlformats.org/officeDocument/2006/relationships/hyperlink" Target="http://www.rami-levy.co.il/" TargetMode="External"/><Relationship Id="rId25" Type="http://schemas.openxmlformats.org/officeDocument/2006/relationships/hyperlink" Target="http://www.frozens.co.il/" TargetMode="External"/><Relationship Id="rId46" Type="http://schemas.openxmlformats.org/officeDocument/2006/relationships/hyperlink" Target="mailto:razi@tevavitman.co.il" TargetMode="External"/><Relationship Id="rId67" Type="http://schemas.openxmlformats.org/officeDocument/2006/relationships/hyperlink" Target="mailto:ilana@avivenergy.co.il" TargetMode="External"/><Relationship Id="rId116" Type="http://schemas.openxmlformats.org/officeDocument/2006/relationships/hyperlink" Target="mailto:orya@ecp.co.il" TargetMode="External"/><Relationship Id="rId137" Type="http://schemas.openxmlformats.org/officeDocument/2006/relationships/hyperlink" Target="http://www.easyline.co.il/" TargetMode="External"/><Relationship Id="rId20" Type="http://schemas.openxmlformats.org/officeDocument/2006/relationships/hyperlink" Target="http://www.neopharmgroup.com/" TargetMode="External"/><Relationship Id="rId41" Type="http://schemas.openxmlformats.org/officeDocument/2006/relationships/hyperlink" Target="http://www.hadcology.co.il/" TargetMode="External"/><Relationship Id="rId62" Type="http://schemas.openxmlformats.org/officeDocument/2006/relationships/hyperlink" Target="https://www.promisehomedesign.co.il/" TargetMode="External"/><Relationship Id="rId83" Type="http://schemas.openxmlformats.org/officeDocument/2006/relationships/hyperlink" Target="http://www.cosmotrade.co.il/" TargetMode="External"/><Relationship Id="rId88" Type="http://schemas.openxmlformats.org/officeDocument/2006/relationships/hyperlink" Target="http://www.niry-group.com/" TargetMode="External"/><Relationship Id="rId111" Type="http://schemas.openxmlformats.org/officeDocument/2006/relationships/hyperlink" Target="http://www.bet-htinok.co.il/" TargetMode="External"/><Relationship Id="rId132" Type="http://schemas.openxmlformats.org/officeDocument/2006/relationships/hyperlink" Target="http://www.shidav.co.il/" TargetMode="External"/><Relationship Id="rId15" Type="http://schemas.openxmlformats.org/officeDocument/2006/relationships/hyperlink" Target="mailto:migdali8@gmail.com" TargetMode="External"/><Relationship Id="rId36" Type="http://schemas.openxmlformats.org/officeDocument/2006/relationships/hyperlink" Target="mailto:shalom@pitaro.co.il" TargetMode="External"/><Relationship Id="rId57" Type="http://schemas.openxmlformats.org/officeDocument/2006/relationships/hyperlink" Target="mailto:meirsahekna@bezeqint.net" TargetMode="External"/><Relationship Id="rId106" Type="http://schemas.openxmlformats.org/officeDocument/2006/relationships/hyperlink" Target="mailto:chaimm@phnx.co.il" TargetMode="External"/><Relationship Id="rId127" Type="http://schemas.openxmlformats.org/officeDocument/2006/relationships/hyperlink" Target="mailto:alexm@fridenson.co.il" TargetMode="External"/><Relationship Id="rId10" Type="http://schemas.openxmlformats.org/officeDocument/2006/relationships/hyperlink" Target="http://www.chioteli.co.il/" TargetMode="External"/><Relationship Id="rId31" Type="http://schemas.openxmlformats.org/officeDocument/2006/relationships/hyperlink" Target="http://www.cosmotrade.co.il/" TargetMode="External"/><Relationship Id="rId52" Type="http://schemas.openxmlformats.org/officeDocument/2006/relationships/hyperlink" Target="http://www.ledico.co.il/" TargetMode="External"/><Relationship Id="rId73" Type="http://schemas.openxmlformats.org/officeDocument/2006/relationships/hyperlink" Target="mailto:danielhac@bsz.co.il" TargetMode="External"/><Relationship Id="rId78" Type="http://schemas.openxmlformats.org/officeDocument/2006/relationships/hyperlink" Target="mailto:shai@sel.co.il" TargetMode="External"/><Relationship Id="rId94" Type="http://schemas.openxmlformats.org/officeDocument/2006/relationships/hyperlink" Target="mailto:haim@divani.co.il" TargetMode="External"/><Relationship Id="rId99" Type="http://schemas.openxmlformats.org/officeDocument/2006/relationships/hyperlink" Target="http://www.mussafi.co.il/" TargetMode="External"/><Relationship Id="rId101" Type="http://schemas.openxmlformats.org/officeDocument/2006/relationships/hyperlink" Target="https://www.haifachamber.org.il/" TargetMode="External"/><Relationship Id="rId122" Type="http://schemas.openxmlformats.org/officeDocument/2006/relationships/hyperlink" Target="http://www.glazmantrade.com/" TargetMode="External"/><Relationship Id="rId143" Type="http://schemas.openxmlformats.org/officeDocument/2006/relationships/hyperlink" Target="http://www.plasson.com/" TargetMode="External"/><Relationship Id="rId148" Type="http://schemas.openxmlformats.org/officeDocument/2006/relationships/printerSettings" Target="../printerSettings/printerSettings1.bin"/><Relationship Id="rId4" Type="http://schemas.openxmlformats.org/officeDocument/2006/relationships/hyperlink" Target="mailto:varol.m@rami-levy.co.il" TargetMode="External"/><Relationship Id="rId9" Type="http://schemas.openxmlformats.org/officeDocument/2006/relationships/hyperlink" Target="mailto:koby@gilmedical.co.il%20;tali@gilmedical.co.il" TargetMode="External"/><Relationship Id="rId26" Type="http://schemas.openxmlformats.org/officeDocument/2006/relationships/hyperlink" Target="mailto:M.T.FROZENS.LTD@GMAIL.COM" TargetMode="External"/><Relationship Id="rId47" Type="http://schemas.openxmlformats.org/officeDocument/2006/relationships/hyperlink" Target="mailto:purchase@semicom.co.il" TargetMode="External"/><Relationship Id="rId68" Type="http://schemas.openxmlformats.org/officeDocument/2006/relationships/hyperlink" Target="http://www.petfarm.co.il/" TargetMode="External"/><Relationship Id="rId89" Type="http://schemas.openxmlformats.org/officeDocument/2006/relationships/hyperlink" Target="mailto:Giladp36@gmail.com" TargetMode="External"/><Relationship Id="rId112" Type="http://schemas.openxmlformats.org/officeDocument/2006/relationships/hyperlink" Target="mailto:Galitb@shufersal.co.il" TargetMode="External"/><Relationship Id="rId133" Type="http://schemas.openxmlformats.org/officeDocument/2006/relationships/hyperlink" Target="http://www.shai-albums.com/" TargetMode="External"/><Relationship Id="rId16" Type="http://schemas.openxmlformats.org/officeDocument/2006/relationships/hyperlink" Target="http://www.vhd.co.il/" TargetMode="External"/><Relationship Id="rId37" Type="http://schemas.openxmlformats.org/officeDocument/2006/relationships/hyperlink" Target="http://www.tassa.co.il/" TargetMode="External"/><Relationship Id="rId58" Type="http://schemas.openxmlformats.org/officeDocument/2006/relationships/hyperlink" Target="http://www.nsm-ltd.co.il/" TargetMode="External"/><Relationship Id="rId79" Type="http://schemas.openxmlformats.org/officeDocument/2006/relationships/hyperlink" Target="http://www.sel.co.il/" TargetMode="External"/><Relationship Id="rId102" Type="http://schemas.openxmlformats.org/officeDocument/2006/relationships/hyperlink" Target="mailto:Info@drmuddeadsea.com" TargetMode="External"/><Relationship Id="rId123" Type="http://schemas.openxmlformats.org/officeDocument/2006/relationships/hyperlink" Target="http://www.gotta-trade.com/" TargetMode="External"/><Relationship Id="rId144" Type="http://schemas.openxmlformats.org/officeDocument/2006/relationships/hyperlink" Target="mailto:ahmad@amzshemesh.co.il"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rafiandrafi.co.il/" TargetMode="External"/><Relationship Id="rId3" Type="http://schemas.openxmlformats.org/officeDocument/2006/relationships/hyperlink" Target="https://www.promisehomedesign.co.il/" TargetMode="External"/><Relationship Id="rId7" Type="http://schemas.openxmlformats.org/officeDocument/2006/relationships/hyperlink" Target="https://www.promisehomedesign.co.il/" TargetMode="External"/><Relationship Id="rId12" Type="http://schemas.openxmlformats.org/officeDocument/2006/relationships/comments" Target="../comments1.xml"/><Relationship Id="rId2" Type="http://schemas.openxmlformats.org/officeDocument/2006/relationships/hyperlink" Target="https://www.facebook.com/bet.htinok" TargetMode="External"/><Relationship Id="rId1" Type="http://schemas.openxmlformats.org/officeDocument/2006/relationships/hyperlink" Target="https://www.ashtrom.co.il/" TargetMode="External"/><Relationship Id="rId6" Type="http://schemas.openxmlformats.org/officeDocument/2006/relationships/hyperlink" Target="https://bikurey.co.il/en/home/" TargetMode="External"/><Relationship Id="rId11" Type="http://schemas.openxmlformats.org/officeDocument/2006/relationships/vmlDrawing" Target="../drawings/vmlDrawing1.vml"/><Relationship Id="rId5" Type="http://schemas.openxmlformats.org/officeDocument/2006/relationships/hyperlink" Target="http://www.vhd.co.il/" TargetMode="External"/><Relationship Id="rId10" Type="http://schemas.openxmlformats.org/officeDocument/2006/relationships/printerSettings" Target="../printerSettings/printerSettings2.bin"/><Relationship Id="rId4" Type="http://schemas.openxmlformats.org/officeDocument/2006/relationships/hyperlink" Target="https://www.techno-trade.co.il/" TargetMode="External"/><Relationship Id="rId9" Type="http://schemas.openxmlformats.org/officeDocument/2006/relationships/hyperlink" Target="https://www.facebook.com/eman.medpak/?paipv=0&amp;eav=AfbBhfylIexcziMeA1XiuRtnt1cWl7JirzWHPU4Hdrk1Wxb76tQSXzpWrM4lxr3Dgbc&amp;_rd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0"/>
  <sheetViews>
    <sheetView topLeftCell="A31" zoomScale="80" zoomScaleNormal="80" workbookViewId="0">
      <selection activeCell="J101" sqref="J101"/>
    </sheetView>
  </sheetViews>
  <sheetFormatPr defaultRowHeight="12.5" x14ac:dyDescent="0.25"/>
  <cols>
    <col min="1" max="1" width="6" style="23" bestFit="1" customWidth="1"/>
    <col min="2" max="2" width="33.54296875" style="23" bestFit="1" customWidth="1"/>
    <col min="3" max="3" width="26" style="23" customWidth="1"/>
    <col min="4" max="4" width="20.81640625" style="23" customWidth="1"/>
    <col min="5" max="5" width="18.453125" style="23" customWidth="1"/>
    <col min="6" max="6" width="29.81640625" style="23" customWidth="1"/>
    <col min="7" max="7" width="27.453125" style="23" customWidth="1"/>
    <col min="8" max="8" width="35.81640625" style="23" customWidth="1"/>
    <col min="9" max="9" width="21" style="23" customWidth="1"/>
    <col min="10" max="10" width="40.26953125" style="23" customWidth="1"/>
    <col min="11" max="256" width="9.1796875" style="23"/>
    <col min="257" max="257" width="6" style="23" bestFit="1" customWidth="1"/>
    <col min="258" max="258" width="33.54296875" style="23" bestFit="1" customWidth="1"/>
    <col min="259" max="259" width="26" style="23" customWidth="1"/>
    <col min="260" max="260" width="20.81640625" style="23" customWidth="1"/>
    <col min="261" max="261" width="18.453125" style="23" customWidth="1"/>
    <col min="262" max="262" width="29.81640625" style="23" customWidth="1"/>
    <col min="263" max="263" width="27.453125" style="23" customWidth="1"/>
    <col min="264" max="264" width="35.81640625" style="23" customWidth="1"/>
    <col min="265" max="265" width="21" style="23" customWidth="1"/>
    <col min="266" max="512" width="9.1796875" style="23"/>
    <col min="513" max="513" width="6" style="23" bestFit="1" customWidth="1"/>
    <col min="514" max="514" width="33.54296875" style="23" bestFit="1" customWidth="1"/>
    <col min="515" max="515" width="26" style="23" customWidth="1"/>
    <col min="516" max="516" width="20.81640625" style="23" customWidth="1"/>
    <col min="517" max="517" width="18.453125" style="23" customWidth="1"/>
    <col min="518" max="518" width="29.81640625" style="23" customWidth="1"/>
    <col min="519" max="519" width="27.453125" style="23" customWidth="1"/>
    <col min="520" max="520" width="35.81640625" style="23" customWidth="1"/>
    <col min="521" max="521" width="21" style="23" customWidth="1"/>
    <col min="522" max="768" width="9.1796875" style="23"/>
    <col min="769" max="769" width="6" style="23" bestFit="1" customWidth="1"/>
    <col min="770" max="770" width="33.54296875" style="23" bestFit="1" customWidth="1"/>
    <col min="771" max="771" width="26" style="23" customWidth="1"/>
    <col min="772" max="772" width="20.81640625" style="23" customWidth="1"/>
    <col min="773" max="773" width="18.453125" style="23" customWidth="1"/>
    <col min="774" max="774" width="29.81640625" style="23" customWidth="1"/>
    <col min="775" max="775" width="27.453125" style="23" customWidth="1"/>
    <col min="776" max="776" width="35.81640625" style="23" customWidth="1"/>
    <col min="777" max="777" width="21" style="23" customWidth="1"/>
    <col min="778" max="1024" width="9.1796875" style="23"/>
    <col min="1025" max="1025" width="6" style="23" bestFit="1" customWidth="1"/>
    <col min="1026" max="1026" width="33.54296875" style="23" bestFit="1" customWidth="1"/>
    <col min="1027" max="1027" width="26" style="23" customWidth="1"/>
    <col min="1028" max="1028" width="20.81640625" style="23" customWidth="1"/>
    <col min="1029" max="1029" width="18.453125" style="23" customWidth="1"/>
    <col min="1030" max="1030" width="29.81640625" style="23" customWidth="1"/>
    <col min="1031" max="1031" width="27.453125" style="23" customWidth="1"/>
    <col min="1032" max="1032" width="35.81640625" style="23" customWidth="1"/>
    <col min="1033" max="1033" width="21" style="23" customWidth="1"/>
    <col min="1034" max="1280" width="9.1796875" style="23"/>
    <col min="1281" max="1281" width="6" style="23" bestFit="1" customWidth="1"/>
    <col min="1282" max="1282" width="33.54296875" style="23" bestFit="1" customWidth="1"/>
    <col min="1283" max="1283" width="26" style="23" customWidth="1"/>
    <col min="1284" max="1284" width="20.81640625" style="23" customWidth="1"/>
    <col min="1285" max="1285" width="18.453125" style="23" customWidth="1"/>
    <col min="1286" max="1286" width="29.81640625" style="23" customWidth="1"/>
    <col min="1287" max="1287" width="27.453125" style="23" customWidth="1"/>
    <col min="1288" max="1288" width="35.81640625" style="23" customWidth="1"/>
    <col min="1289" max="1289" width="21" style="23" customWidth="1"/>
    <col min="1290" max="1536" width="9.1796875" style="23"/>
    <col min="1537" max="1537" width="6" style="23" bestFit="1" customWidth="1"/>
    <col min="1538" max="1538" width="33.54296875" style="23" bestFit="1" customWidth="1"/>
    <col min="1539" max="1539" width="26" style="23" customWidth="1"/>
    <col min="1540" max="1540" width="20.81640625" style="23" customWidth="1"/>
    <col min="1541" max="1541" width="18.453125" style="23" customWidth="1"/>
    <col min="1542" max="1542" width="29.81640625" style="23" customWidth="1"/>
    <col min="1543" max="1543" width="27.453125" style="23" customWidth="1"/>
    <col min="1544" max="1544" width="35.81640625" style="23" customWidth="1"/>
    <col min="1545" max="1545" width="21" style="23" customWidth="1"/>
    <col min="1546" max="1792" width="9.1796875" style="23"/>
    <col min="1793" max="1793" width="6" style="23" bestFit="1" customWidth="1"/>
    <col min="1794" max="1794" width="33.54296875" style="23" bestFit="1" customWidth="1"/>
    <col min="1795" max="1795" width="26" style="23" customWidth="1"/>
    <col min="1796" max="1796" width="20.81640625" style="23" customWidth="1"/>
    <col min="1797" max="1797" width="18.453125" style="23" customWidth="1"/>
    <col min="1798" max="1798" width="29.81640625" style="23" customWidth="1"/>
    <col min="1799" max="1799" width="27.453125" style="23" customWidth="1"/>
    <col min="1800" max="1800" width="35.81640625" style="23" customWidth="1"/>
    <col min="1801" max="1801" width="21" style="23" customWidth="1"/>
    <col min="1802" max="2048" width="9.1796875" style="23"/>
    <col min="2049" max="2049" width="6" style="23" bestFit="1" customWidth="1"/>
    <col min="2050" max="2050" width="33.54296875" style="23" bestFit="1" customWidth="1"/>
    <col min="2051" max="2051" width="26" style="23" customWidth="1"/>
    <col min="2052" max="2052" width="20.81640625" style="23" customWidth="1"/>
    <col min="2053" max="2053" width="18.453125" style="23" customWidth="1"/>
    <col min="2054" max="2054" width="29.81640625" style="23" customWidth="1"/>
    <col min="2055" max="2055" width="27.453125" style="23" customWidth="1"/>
    <col min="2056" max="2056" width="35.81640625" style="23" customWidth="1"/>
    <col min="2057" max="2057" width="21" style="23" customWidth="1"/>
    <col min="2058" max="2304" width="9.1796875" style="23"/>
    <col min="2305" max="2305" width="6" style="23" bestFit="1" customWidth="1"/>
    <col min="2306" max="2306" width="33.54296875" style="23" bestFit="1" customWidth="1"/>
    <col min="2307" max="2307" width="26" style="23" customWidth="1"/>
    <col min="2308" max="2308" width="20.81640625" style="23" customWidth="1"/>
    <col min="2309" max="2309" width="18.453125" style="23" customWidth="1"/>
    <col min="2310" max="2310" width="29.81640625" style="23" customWidth="1"/>
    <col min="2311" max="2311" width="27.453125" style="23" customWidth="1"/>
    <col min="2312" max="2312" width="35.81640625" style="23" customWidth="1"/>
    <col min="2313" max="2313" width="21" style="23" customWidth="1"/>
    <col min="2314" max="2560" width="9.1796875" style="23"/>
    <col min="2561" max="2561" width="6" style="23" bestFit="1" customWidth="1"/>
    <col min="2562" max="2562" width="33.54296875" style="23" bestFit="1" customWidth="1"/>
    <col min="2563" max="2563" width="26" style="23" customWidth="1"/>
    <col min="2564" max="2564" width="20.81640625" style="23" customWidth="1"/>
    <col min="2565" max="2565" width="18.453125" style="23" customWidth="1"/>
    <col min="2566" max="2566" width="29.81640625" style="23" customWidth="1"/>
    <col min="2567" max="2567" width="27.453125" style="23" customWidth="1"/>
    <col min="2568" max="2568" width="35.81640625" style="23" customWidth="1"/>
    <col min="2569" max="2569" width="21" style="23" customWidth="1"/>
    <col min="2570" max="2816" width="9.1796875" style="23"/>
    <col min="2817" max="2817" width="6" style="23" bestFit="1" customWidth="1"/>
    <col min="2818" max="2818" width="33.54296875" style="23" bestFit="1" customWidth="1"/>
    <col min="2819" max="2819" width="26" style="23" customWidth="1"/>
    <col min="2820" max="2820" width="20.81640625" style="23" customWidth="1"/>
    <col min="2821" max="2821" width="18.453125" style="23" customWidth="1"/>
    <col min="2822" max="2822" width="29.81640625" style="23" customWidth="1"/>
    <col min="2823" max="2823" width="27.453125" style="23" customWidth="1"/>
    <col min="2824" max="2824" width="35.81640625" style="23" customWidth="1"/>
    <col min="2825" max="2825" width="21" style="23" customWidth="1"/>
    <col min="2826" max="3072" width="9.1796875" style="23"/>
    <col min="3073" max="3073" width="6" style="23" bestFit="1" customWidth="1"/>
    <col min="3074" max="3074" width="33.54296875" style="23" bestFit="1" customWidth="1"/>
    <col min="3075" max="3075" width="26" style="23" customWidth="1"/>
    <col min="3076" max="3076" width="20.81640625" style="23" customWidth="1"/>
    <col min="3077" max="3077" width="18.453125" style="23" customWidth="1"/>
    <col min="3078" max="3078" width="29.81640625" style="23" customWidth="1"/>
    <col min="3079" max="3079" width="27.453125" style="23" customWidth="1"/>
    <col min="3080" max="3080" width="35.81640625" style="23" customWidth="1"/>
    <col min="3081" max="3081" width="21" style="23" customWidth="1"/>
    <col min="3082" max="3328" width="9.1796875" style="23"/>
    <col min="3329" max="3329" width="6" style="23" bestFit="1" customWidth="1"/>
    <col min="3330" max="3330" width="33.54296875" style="23" bestFit="1" customWidth="1"/>
    <col min="3331" max="3331" width="26" style="23" customWidth="1"/>
    <col min="3332" max="3332" width="20.81640625" style="23" customWidth="1"/>
    <col min="3333" max="3333" width="18.453125" style="23" customWidth="1"/>
    <col min="3334" max="3334" width="29.81640625" style="23" customWidth="1"/>
    <col min="3335" max="3335" width="27.453125" style="23" customWidth="1"/>
    <col min="3336" max="3336" width="35.81640625" style="23" customWidth="1"/>
    <col min="3337" max="3337" width="21" style="23" customWidth="1"/>
    <col min="3338" max="3584" width="9.1796875" style="23"/>
    <col min="3585" max="3585" width="6" style="23" bestFit="1" customWidth="1"/>
    <col min="3586" max="3586" width="33.54296875" style="23" bestFit="1" customWidth="1"/>
    <col min="3587" max="3587" width="26" style="23" customWidth="1"/>
    <col min="3588" max="3588" width="20.81640625" style="23" customWidth="1"/>
    <col min="3589" max="3589" width="18.453125" style="23" customWidth="1"/>
    <col min="3590" max="3590" width="29.81640625" style="23" customWidth="1"/>
    <col min="3591" max="3591" width="27.453125" style="23" customWidth="1"/>
    <col min="3592" max="3592" width="35.81640625" style="23" customWidth="1"/>
    <col min="3593" max="3593" width="21" style="23" customWidth="1"/>
    <col min="3594" max="3840" width="9.1796875" style="23"/>
    <col min="3841" max="3841" width="6" style="23" bestFit="1" customWidth="1"/>
    <col min="3842" max="3842" width="33.54296875" style="23" bestFit="1" customWidth="1"/>
    <col min="3843" max="3843" width="26" style="23" customWidth="1"/>
    <col min="3844" max="3844" width="20.81640625" style="23" customWidth="1"/>
    <col min="3845" max="3845" width="18.453125" style="23" customWidth="1"/>
    <col min="3846" max="3846" width="29.81640625" style="23" customWidth="1"/>
    <col min="3847" max="3847" width="27.453125" style="23" customWidth="1"/>
    <col min="3848" max="3848" width="35.81640625" style="23" customWidth="1"/>
    <col min="3849" max="3849" width="21" style="23" customWidth="1"/>
    <col min="3850" max="4096" width="9.1796875" style="23"/>
    <col min="4097" max="4097" width="6" style="23" bestFit="1" customWidth="1"/>
    <col min="4098" max="4098" width="33.54296875" style="23" bestFit="1" customWidth="1"/>
    <col min="4099" max="4099" width="26" style="23" customWidth="1"/>
    <col min="4100" max="4100" width="20.81640625" style="23" customWidth="1"/>
    <col min="4101" max="4101" width="18.453125" style="23" customWidth="1"/>
    <col min="4102" max="4102" width="29.81640625" style="23" customWidth="1"/>
    <col min="4103" max="4103" width="27.453125" style="23" customWidth="1"/>
    <col min="4104" max="4104" width="35.81640625" style="23" customWidth="1"/>
    <col min="4105" max="4105" width="21" style="23" customWidth="1"/>
    <col min="4106" max="4352" width="9.1796875" style="23"/>
    <col min="4353" max="4353" width="6" style="23" bestFit="1" customWidth="1"/>
    <col min="4354" max="4354" width="33.54296875" style="23" bestFit="1" customWidth="1"/>
    <col min="4355" max="4355" width="26" style="23" customWidth="1"/>
    <col min="4356" max="4356" width="20.81640625" style="23" customWidth="1"/>
    <col min="4357" max="4357" width="18.453125" style="23" customWidth="1"/>
    <col min="4358" max="4358" width="29.81640625" style="23" customWidth="1"/>
    <col min="4359" max="4359" width="27.453125" style="23" customWidth="1"/>
    <col min="4360" max="4360" width="35.81640625" style="23" customWidth="1"/>
    <col min="4361" max="4361" width="21" style="23" customWidth="1"/>
    <col min="4362" max="4608" width="9.1796875" style="23"/>
    <col min="4609" max="4609" width="6" style="23" bestFit="1" customWidth="1"/>
    <col min="4610" max="4610" width="33.54296875" style="23" bestFit="1" customWidth="1"/>
    <col min="4611" max="4611" width="26" style="23" customWidth="1"/>
    <col min="4612" max="4612" width="20.81640625" style="23" customWidth="1"/>
    <col min="4613" max="4613" width="18.453125" style="23" customWidth="1"/>
    <col min="4614" max="4614" width="29.81640625" style="23" customWidth="1"/>
    <col min="4615" max="4615" width="27.453125" style="23" customWidth="1"/>
    <col min="4616" max="4616" width="35.81640625" style="23" customWidth="1"/>
    <col min="4617" max="4617" width="21" style="23" customWidth="1"/>
    <col min="4618" max="4864" width="9.1796875" style="23"/>
    <col min="4865" max="4865" width="6" style="23" bestFit="1" customWidth="1"/>
    <col min="4866" max="4866" width="33.54296875" style="23" bestFit="1" customWidth="1"/>
    <col min="4867" max="4867" width="26" style="23" customWidth="1"/>
    <col min="4868" max="4868" width="20.81640625" style="23" customWidth="1"/>
    <col min="4869" max="4869" width="18.453125" style="23" customWidth="1"/>
    <col min="4870" max="4870" width="29.81640625" style="23" customWidth="1"/>
    <col min="4871" max="4871" width="27.453125" style="23" customWidth="1"/>
    <col min="4872" max="4872" width="35.81640625" style="23" customWidth="1"/>
    <col min="4873" max="4873" width="21" style="23" customWidth="1"/>
    <col min="4874" max="5120" width="9.1796875" style="23"/>
    <col min="5121" max="5121" width="6" style="23" bestFit="1" customWidth="1"/>
    <col min="5122" max="5122" width="33.54296875" style="23" bestFit="1" customWidth="1"/>
    <col min="5123" max="5123" width="26" style="23" customWidth="1"/>
    <col min="5124" max="5124" width="20.81640625" style="23" customWidth="1"/>
    <col min="5125" max="5125" width="18.453125" style="23" customWidth="1"/>
    <col min="5126" max="5126" width="29.81640625" style="23" customWidth="1"/>
    <col min="5127" max="5127" width="27.453125" style="23" customWidth="1"/>
    <col min="5128" max="5128" width="35.81640625" style="23" customWidth="1"/>
    <col min="5129" max="5129" width="21" style="23" customWidth="1"/>
    <col min="5130" max="5376" width="9.1796875" style="23"/>
    <col min="5377" max="5377" width="6" style="23" bestFit="1" customWidth="1"/>
    <col min="5378" max="5378" width="33.54296875" style="23" bestFit="1" customWidth="1"/>
    <col min="5379" max="5379" width="26" style="23" customWidth="1"/>
    <col min="5380" max="5380" width="20.81640625" style="23" customWidth="1"/>
    <col min="5381" max="5381" width="18.453125" style="23" customWidth="1"/>
    <col min="5382" max="5382" width="29.81640625" style="23" customWidth="1"/>
    <col min="5383" max="5383" width="27.453125" style="23" customWidth="1"/>
    <col min="5384" max="5384" width="35.81640625" style="23" customWidth="1"/>
    <col min="5385" max="5385" width="21" style="23" customWidth="1"/>
    <col min="5386" max="5632" width="9.1796875" style="23"/>
    <col min="5633" max="5633" width="6" style="23" bestFit="1" customWidth="1"/>
    <col min="5634" max="5634" width="33.54296875" style="23" bestFit="1" customWidth="1"/>
    <col min="5635" max="5635" width="26" style="23" customWidth="1"/>
    <col min="5636" max="5636" width="20.81640625" style="23" customWidth="1"/>
    <col min="5637" max="5637" width="18.453125" style="23" customWidth="1"/>
    <col min="5638" max="5638" width="29.81640625" style="23" customWidth="1"/>
    <col min="5639" max="5639" width="27.453125" style="23" customWidth="1"/>
    <col min="5640" max="5640" width="35.81640625" style="23" customWidth="1"/>
    <col min="5641" max="5641" width="21" style="23" customWidth="1"/>
    <col min="5642" max="5888" width="9.1796875" style="23"/>
    <col min="5889" max="5889" width="6" style="23" bestFit="1" customWidth="1"/>
    <col min="5890" max="5890" width="33.54296875" style="23" bestFit="1" customWidth="1"/>
    <col min="5891" max="5891" width="26" style="23" customWidth="1"/>
    <col min="5892" max="5892" width="20.81640625" style="23" customWidth="1"/>
    <col min="5893" max="5893" width="18.453125" style="23" customWidth="1"/>
    <col min="5894" max="5894" width="29.81640625" style="23" customWidth="1"/>
    <col min="5895" max="5895" width="27.453125" style="23" customWidth="1"/>
    <col min="5896" max="5896" width="35.81640625" style="23" customWidth="1"/>
    <col min="5897" max="5897" width="21" style="23" customWidth="1"/>
    <col min="5898" max="6144" width="9.1796875" style="23"/>
    <col min="6145" max="6145" width="6" style="23" bestFit="1" customWidth="1"/>
    <col min="6146" max="6146" width="33.54296875" style="23" bestFit="1" customWidth="1"/>
    <col min="6147" max="6147" width="26" style="23" customWidth="1"/>
    <col min="6148" max="6148" width="20.81640625" style="23" customWidth="1"/>
    <col min="6149" max="6149" width="18.453125" style="23" customWidth="1"/>
    <col min="6150" max="6150" width="29.81640625" style="23" customWidth="1"/>
    <col min="6151" max="6151" width="27.453125" style="23" customWidth="1"/>
    <col min="6152" max="6152" width="35.81640625" style="23" customWidth="1"/>
    <col min="6153" max="6153" width="21" style="23" customWidth="1"/>
    <col min="6154" max="6400" width="9.1796875" style="23"/>
    <col min="6401" max="6401" width="6" style="23" bestFit="1" customWidth="1"/>
    <col min="6402" max="6402" width="33.54296875" style="23" bestFit="1" customWidth="1"/>
    <col min="6403" max="6403" width="26" style="23" customWidth="1"/>
    <col min="6404" max="6404" width="20.81640625" style="23" customWidth="1"/>
    <col min="6405" max="6405" width="18.453125" style="23" customWidth="1"/>
    <col min="6406" max="6406" width="29.81640625" style="23" customWidth="1"/>
    <col min="6407" max="6407" width="27.453125" style="23" customWidth="1"/>
    <col min="6408" max="6408" width="35.81640625" style="23" customWidth="1"/>
    <col min="6409" max="6409" width="21" style="23" customWidth="1"/>
    <col min="6410" max="6656" width="9.1796875" style="23"/>
    <col min="6657" max="6657" width="6" style="23" bestFit="1" customWidth="1"/>
    <col min="6658" max="6658" width="33.54296875" style="23" bestFit="1" customWidth="1"/>
    <col min="6659" max="6659" width="26" style="23" customWidth="1"/>
    <col min="6660" max="6660" width="20.81640625" style="23" customWidth="1"/>
    <col min="6661" max="6661" width="18.453125" style="23" customWidth="1"/>
    <col min="6662" max="6662" width="29.81640625" style="23" customWidth="1"/>
    <col min="6663" max="6663" width="27.453125" style="23" customWidth="1"/>
    <col min="6664" max="6664" width="35.81640625" style="23" customWidth="1"/>
    <col min="6665" max="6665" width="21" style="23" customWidth="1"/>
    <col min="6666" max="6912" width="9.1796875" style="23"/>
    <col min="6913" max="6913" width="6" style="23" bestFit="1" customWidth="1"/>
    <col min="6914" max="6914" width="33.54296875" style="23" bestFit="1" customWidth="1"/>
    <col min="6915" max="6915" width="26" style="23" customWidth="1"/>
    <col min="6916" max="6916" width="20.81640625" style="23" customWidth="1"/>
    <col min="6917" max="6917" width="18.453125" style="23" customWidth="1"/>
    <col min="6918" max="6918" width="29.81640625" style="23" customWidth="1"/>
    <col min="6919" max="6919" width="27.453125" style="23" customWidth="1"/>
    <col min="6920" max="6920" width="35.81640625" style="23" customWidth="1"/>
    <col min="6921" max="6921" width="21" style="23" customWidth="1"/>
    <col min="6922" max="7168" width="9.1796875" style="23"/>
    <col min="7169" max="7169" width="6" style="23" bestFit="1" customWidth="1"/>
    <col min="7170" max="7170" width="33.54296875" style="23" bestFit="1" customWidth="1"/>
    <col min="7171" max="7171" width="26" style="23" customWidth="1"/>
    <col min="7172" max="7172" width="20.81640625" style="23" customWidth="1"/>
    <col min="7173" max="7173" width="18.453125" style="23" customWidth="1"/>
    <col min="7174" max="7174" width="29.81640625" style="23" customWidth="1"/>
    <col min="7175" max="7175" width="27.453125" style="23" customWidth="1"/>
    <col min="7176" max="7176" width="35.81640625" style="23" customWidth="1"/>
    <col min="7177" max="7177" width="21" style="23" customWidth="1"/>
    <col min="7178" max="7424" width="9.1796875" style="23"/>
    <col min="7425" max="7425" width="6" style="23" bestFit="1" customWidth="1"/>
    <col min="7426" max="7426" width="33.54296875" style="23" bestFit="1" customWidth="1"/>
    <col min="7427" max="7427" width="26" style="23" customWidth="1"/>
    <col min="7428" max="7428" width="20.81640625" style="23" customWidth="1"/>
    <col min="7429" max="7429" width="18.453125" style="23" customWidth="1"/>
    <col min="7430" max="7430" width="29.81640625" style="23" customWidth="1"/>
    <col min="7431" max="7431" width="27.453125" style="23" customWidth="1"/>
    <col min="7432" max="7432" width="35.81640625" style="23" customWidth="1"/>
    <col min="7433" max="7433" width="21" style="23" customWidth="1"/>
    <col min="7434" max="7680" width="9.1796875" style="23"/>
    <col min="7681" max="7681" width="6" style="23" bestFit="1" customWidth="1"/>
    <col min="7682" max="7682" width="33.54296875" style="23" bestFit="1" customWidth="1"/>
    <col min="7683" max="7683" width="26" style="23" customWidth="1"/>
    <col min="7684" max="7684" width="20.81640625" style="23" customWidth="1"/>
    <col min="7685" max="7685" width="18.453125" style="23" customWidth="1"/>
    <col min="7686" max="7686" width="29.81640625" style="23" customWidth="1"/>
    <col min="7687" max="7687" width="27.453125" style="23" customWidth="1"/>
    <col min="7688" max="7688" width="35.81640625" style="23" customWidth="1"/>
    <col min="7689" max="7689" width="21" style="23" customWidth="1"/>
    <col min="7690" max="7936" width="9.1796875" style="23"/>
    <col min="7937" max="7937" width="6" style="23" bestFit="1" customWidth="1"/>
    <col min="7938" max="7938" width="33.54296875" style="23" bestFit="1" customWidth="1"/>
    <col min="7939" max="7939" width="26" style="23" customWidth="1"/>
    <col min="7940" max="7940" width="20.81640625" style="23" customWidth="1"/>
    <col min="7941" max="7941" width="18.453125" style="23" customWidth="1"/>
    <col min="7942" max="7942" width="29.81640625" style="23" customWidth="1"/>
    <col min="7943" max="7943" width="27.453125" style="23" customWidth="1"/>
    <col min="7944" max="7944" width="35.81640625" style="23" customWidth="1"/>
    <col min="7945" max="7945" width="21" style="23" customWidth="1"/>
    <col min="7946" max="8192" width="9.1796875" style="23"/>
    <col min="8193" max="8193" width="6" style="23" bestFit="1" customWidth="1"/>
    <col min="8194" max="8194" width="33.54296875" style="23" bestFit="1" customWidth="1"/>
    <col min="8195" max="8195" width="26" style="23" customWidth="1"/>
    <col min="8196" max="8196" width="20.81640625" style="23" customWidth="1"/>
    <col min="8197" max="8197" width="18.453125" style="23" customWidth="1"/>
    <col min="8198" max="8198" width="29.81640625" style="23" customWidth="1"/>
    <col min="8199" max="8199" width="27.453125" style="23" customWidth="1"/>
    <col min="8200" max="8200" width="35.81640625" style="23" customWidth="1"/>
    <col min="8201" max="8201" width="21" style="23" customWidth="1"/>
    <col min="8202" max="8448" width="9.1796875" style="23"/>
    <col min="8449" max="8449" width="6" style="23" bestFit="1" customWidth="1"/>
    <col min="8450" max="8450" width="33.54296875" style="23" bestFit="1" customWidth="1"/>
    <col min="8451" max="8451" width="26" style="23" customWidth="1"/>
    <col min="8452" max="8452" width="20.81640625" style="23" customWidth="1"/>
    <col min="8453" max="8453" width="18.453125" style="23" customWidth="1"/>
    <col min="8454" max="8454" width="29.81640625" style="23" customWidth="1"/>
    <col min="8455" max="8455" width="27.453125" style="23" customWidth="1"/>
    <col min="8456" max="8456" width="35.81640625" style="23" customWidth="1"/>
    <col min="8457" max="8457" width="21" style="23" customWidth="1"/>
    <col min="8458" max="8704" width="9.1796875" style="23"/>
    <col min="8705" max="8705" width="6" style="23" bestFit="1" customWidth="1"/>
    <col min="8706" max="8706" width="33.54296875" style="23" bestFit="1" customWidth="1"/>
    <col min="8707" max="8707" width="26" style="23" customWidth="1"/>
    <col min="8708" max="8708" width="20.81640625" style="23" customWidth="1"/>
    <col min="8709" max="8709" width="18.453125" style="23" customWidth="1"/>
    <col min="8710" max="8710" width="29.81640625" style="23" customWidth="1"/>
    <col min="8711" max="8711" width="27.453125" style="23" customWidth="1"/>
    <col min="8712" max="8712" width="35.81640625" style="23" customWidth="1"/>
    <col min="8713" max="8713" width="21" style="23" customWidth="1"/>
    <col min="8714" max="8960" width="9.1796875" style="23"/>
    <col min="8961" max="8961" width="6" style="23" bestFit="1" customWidth="1"/>
    <col min="8962" max="8962" width="33.54296875" style="23" bestFit="1" customWidth="1"/>
    <col min="8963" max="8963" width="26" style="23" customWidth="1"/>
    <col min="8964" max="8964" width="20.81640625" style="23" customWidth="1"/>
    <col min="8965" max="8965" width="18.453125" style="23" customWidth="1"/>
    <col min="8966" max="8966" width="29.81640625" style="23" customWidth="1"/>
    <col min="8967" max="8967" width="27.453125" style="23" customWidth="1"/>
    <col min="8968" max="8968" width="35.81640625" style="23" customWidth="1"/>
    <col min="8969" max="8969" width="21" style="23" customWidth="1"/>
    <col min="8970" max="9216" width="9.1796875" style="23"/>
    <col min="9217" max="9217" width="6" style="23" bestFit="1" customWidth="1"/>
    <col min="9218" max="9218" width="33.54296875" style="23" bestFit="1" customWidth="1"/>
    <col min="9219" max="9219" width="26" style="23" customWidth="1"/>
    <col min="9220" max="9220" width="20.81640625" style="23" customWidth="1"/>
    <col min="9221" max="9221" width="18.453125" style="23" customWidth="1"/>
    <col min="9222" max="9222" width="29.81640625" style="23" customWidth="1"/>
    <col min="9223" max="9223" width="27.453125" style="23" customWidth="1"/>
    <col min="9224" max="9224" width="35.81640625" style="23" customWidth="1"/>
    <col min="9225" max="9225" width="21" style="23" customWidth="1"/>
    <col min="9226" max="9472" width="9.1796875" style="23"/>
    <col min="9473" max="9473" width="6" style="23" bestFit="1" customWidth="1"/>
    <col min="9474" max="9474" width="33.54296875" style="23" bestFit="1" customWidth="1"/>
    <col min="9475" max="9475" width="26" style="23" customWidth="1"/>
    <col min="9476" max="9476" width="20.81640625" style="23" customWidth="1"/>
    <col min="9477" max="9477" width="18.453125" style="23" customWidth="1"/>
    <col min="9478" max="9478" width="29.81640625" style="23" customWidth="1"/>
    <col min="9479" max="9479" width="27.453125" style="23" customWidth="1"/>
    <col min="9480" max="9480" width="35.81640625" style="23" customWidth="1"/>
    <col min="9481" max="9481" width="21" style="23" customWidth="1"/>
    <col min="9482" max="9728" width="9.1796875" style="23"/>
    <col min="9729" max="9729" width="6" style="23" bestFit="1" customWidth="1"/>
    <col min="9730" max="9730" width="33.54296875" style="23" bestFit="1" customWidth="1"/>
    <col min="9731" max="9731" width="26" style="23" customWidth="1"/>
    <col min="9732" max="9732" width="20.81640625" style="23" customWidth="1"/>
    <col min="9733" max="9733" width="18.453125" style="23" customWidth="1"/>
    <col min="9734" max="9734" width="29.81640625" style="23" customWidth="1"/>
    <col min="9735" max="9735" width="27.453125" style="23" customWidth="1"/>
    <col min="9736" max="9736" width="35.81640625" style="23" customWidth="1"/>
    <col min="9737" max="9737" width="21" style="23" customWidth="1"/>
    <col min="9738" max="9984" width="9.1796875" style="23"/>
    <col min="9985" max="9985" width="6" style="23" bestFit="1" customWidth="1"/>
    <col min="9986" max="9986" width="33.54296875" style="23" bestFit="1" customWidth="1"/>
    <col min="9987" max="9987" width="26" style="23" customWidth="1"/>
    <col min="9988" max="9988" width="20.81640625" style="23" customWidth="1"/>
    <col min="9989" max="9989" width="18.453125" style="23" customWidth="1"/>
    <col min="9990" max="9990" width="29.81640625" style="23" customWidth="1"/>
    <col min="9991" max="9991" width="27.453125" style="23" customWidth="1"/>
    <col min="9992" max="9992" width="35.81640625" style="23" customWidth="1"/>
    <col min="9993" max="9993" width="21" style="23" customWidth="1"/>
    <col min="9994" max="10240" width="9.1796875" style="23"/>
    <col min="10241" max="10241" width="6" style="23" bestFit="1" customWidth="1"/>
    <col min="10242" max="10242" width="33.54296875" style="23" bestFit="1" customWidth="1"/>
    <col min="10243" max="10243" width="26" style="23" customWidth="1"/>
    <col min="10244" max="10244" width="20.81640625" style="23" customWidth="1"/>
    <col min="10245" max="10245" width="18.453125" style="23" customWidth="1"/>
    <col min="10246" max="10246" width="29.81640625" style="23" customWidth="1"/>
    <col min="10247" max="10247" width="27.453125" style="23" customWidth="1"/>
    <col min="10248" max="10248" width="35.81640625" style="23" customWidth="1"/>
    <col min="10249" max="10249" width="21" style="23" customWidth="1"/>
    <col min="10250" max="10496" width="9.1796875" style="23"/>
    <col min="10497" max="10497" width="6" style="23" bestFit="1" customWidth="1"/>
    <col min="10498" max="10498" width="33.54296875" style="23" bestFit="1" customWidth="1"/>
    <col min="10499" max="10499" width="26" style="23" customWidth="1"/>
    <col min="10500" max="10500" width="20.81640625" style="23" customWidth="1"/>
    <col min="10501" max="10501" width="18.453125" style="23" customWidth="1"/>
    <col min="10502" max="10502" width="29.81640625" style="23" customWidth="1"/>
    <col min="10503" max="10503" width="27.453125" style="23" customWidth="1"/>
    <col min="10504" max="10504" width="35.81640625" style="23" customWidth="1"/>
    <col min="10505" max="10505" width="21" style="23" customWidth="1"/>
    <col min="10506" max="10752" width="9.1796875" style="23"/>
    <col min="10753" max="10753" width="6" style="23" bestFit="1" customWidth="1"/>
    <col min="10754" max="10754" width="33.54296875" style="23" bestFit="1" customWidth="1"/>
    <col min="10755" max="10755" width="26" style="23" customWidth="1"/>
    <col min="10756" max="10756" width="20.81640625" style="23" customWidth="1"/>
    <col min="10757" max="10757" width="18.453125" style="23" customWidth="1"/>
    <col min="10758" max="10758" width="29.81640625" style="23" customWidth="1"/>
    <col min="10759" max="10759" width="27.453125" style="23" customWidth="1"/>
    <col min="10760" max="10760" width="35.81640625" style="23" customWidth="1"/>
    <col min="10761" max="10761" width="21" style="23" customWidth="1"/>
    <col min="10762" max="11008" width="9.1796875" style="23"/>
    <col min="11009" max="11009" width="6" style="23" bestFit="1" customWidth="1"/>
    <col min="11010" max="11010" width="33.54296875" style="23" bestFit="1" customWidth="1"/>
    <col min="11011" max="11011" width="26" style="23" customWidth="1"/>
    <col min="11012" max="11012" width="20.81640625" style="23" customWidth="1"/>
    <col min="11013" max="11013" width="18.453125" style="23" customWidth="1"/>
    <col min="11014" max="11014" width="29.81640625" style="23" customWidth="1"/>
    <col min="11015" max="11015" width="27.453125" style="23" customWidth="1"/>
    <col min="11016" max="11016" width="35.81640625" style="23" customWidth="1"/>
    <col min="11017" max="11017" width="21" style="23" customWidth="1"/>
    <col min="11018" max="11264" width="9.1796875" style="23"/>
    <col min="11265" max="11265" width="6" style="23" bestFit="1" customWidth="1"/>
    <col min="11266" max="11266" width="33.54296875" style="23" bestFit="1" customWidth="1"/>
    <col min="11267" max="11267" width="26" style="23" customWidth="1"/>
    <col min="11268" max="11268" width="20.81640625" style="23" customWidth="1"/>
    <col min="11269" max="11269" width="18.453125" style="23" customWidth="1"/>
    <col min="11270" max="11270" width="29.81640625" style="23" customWidth="1"/>
    <col min="11271" max="11271" width="27.453125" style="23" customWidth="1"/>
    <col min="11272" max="11272" width="35.81640625" style="23" customWidth="1"/>
    <col min="11273" max="11273" width="21" style="23" customWidth="1"/>
    <col min="11274" max="11520" width="9.1796875" style="23"/>
    <col min="11521" max="11521" width="6" style="23" bestFit="1" customWidth="1"/>
    <col min="11522" max="11522" width="33.54296875" style="23" bestFit="1" customWidth="1"/>
    <col min="11523" max="11523" width="26" style="23" customWidth="1"/>
    <col min="11524" max="11524" width="20.81640625" style="23" customWidth="1"/>
    <col min="11525" max="11525" width="18.453125" style="23" customWidth="1"/>
    <col min="11526" max="11526" width="29.81640625" style="23" customWidth="1"/>
    <col min="11527" max="11527" width="27.453125" style="23" customWidth="1"/>
    <col min="11528" max="11528" width="35.81640625" style="23" customWidth="1"/>
    <col min="11529" max="11529" width="21" style="23" customWidth="1"/>
    <col min="11530" max="11776" width="9.1796875" style="23"/>
    <col min="11777" max="11777" width="6" style="23" bestFit="1" customWidth="1"/>
    <col min="11778" max="11778" width="33.54296875" style="23" bestFit="1" customWidth="1"/>
    <col min="11779" max="11779" width="26" style="23" customWidth="1"/>
    <col min="11780" max="11780" width="20.81640625" style="23" customWidth="1"/>
    <col min="11781" max="11781" width="18.453125" style="23" customWidth="1"/>
    <col min="11782" max="11782" width="29.81640625" style="23" customWidth="1"/>
    <col min="11783" max="11783" width="27.453125" style="23" customWidth="1"/>
    <col min="11784" max="11784" width="35.81640625" style="23" customWidth="1"/>
    <col min="11785" max="11785" width="21" style="23" customWidth="1"/>
    <col min="11786" max="12032" width="9.1796875" style="23"/>
    <col min="12033" max="12033" width="6" style="23" bestFit="1" customWidth="1"/>
    <col min="12034" max="12034" width="33.54296875" style="23" bestFit="1" customWidth="1"/>
    <col min="12035" max="12035" width="26" style="23" customWidth="1"/>
    <col min="12036" max="12036" width="20.81640625" style="23" customWidth="1"/>
    <col min="12037" max="12037" width="18.453125" style="23" customWidth="1"/>
    <col min="12038" max="12038" width="29.81640625" style="23" customWidth="1"/>
    <col min="12039" max="12039" width="27.453125" style="23" customWidth="1"/>
    <col min="12040" max="12040" width="35.81640625" style="23" customWidth="1"/>
    <col min="12041" max="12041" width="21" style="23" customWidth="1"/>
    <col min="12042" max="12288" width="9.1796875" style="23"/>
    <col min="12289" max="12289" width="6" style="23" bestFit="1" customWidth="1"/>
    <col min="12290" max="12290" width="33.54296875" style="23" bestFit="1" customWidth="1"/>
    <col min="12291" max="12291" width="26" style="23" customWidth="1"/>
    <col min="12292" max="12292" width="20.81640625" style="23" customWidth="1"/>
    <col min="12293" max="12293" width="18.453125" style="23" customWidth="1"/>
    <col min="12294" max="12294" width="29.81640625" style="23" customWidth="1"/>
    <col min="12295" max="12295" width="27.453125" style="23" customWidth="1"/>
    <col min="12296" max="12296" width="35.81640625" style="23" customWidth="1"/>
    <col min="12297" max="12297" width="21" style="23" customWidth="1"/>
    <col min="12298" max="12544" width="9.1796875" style="23"/>
    <col min="12545" max="12545" width="6" style="23" bestFit="1" customWidth="1"/>
    <col min="12546" max="12546" width="33.54296875" style="23" bestFit="1" customWidth="1"/>
    <col min="12547" max="12547" width="26" style="23" customWidth="1"/>
    <col min="12548" max="12548" width="20.81640625" style="23" customWidth="1"/>
    <col min="12549" max="12549" width="18.453125" style="23" customWidth="1"/>
    <col min="12550" max="12550" width="29.81640625" style="23" customWidth="1"/>
    <col min="12551" max="12551" width="27.453125" style="23" customWidth="1"/>
    <col min="12552" max="12552" width="35.81640625" style="23" customWidth="1"/>
    <col min="12553" max="12553" width="21" style="23" customWidth="1"/>
    <col min="12554" max="12800" width="9.1796875" style="23"/>
    <col min="12801" max="12801" width="6" style="23" bestFit="1" customWidth="1"/>
    <col min="12802" max="12802" width="33.54296875" style="23" bestFit="1" customWidth="1"/>
    <col min="12803" max="12803" width="26" style="23" customWidth="1"/>
    <col min="12804" max="12804" width="20.81640625" style="23" customWidth="1"/>
    <col min="12805" max="12805" width="18.453125" style="23" customWidth="1"/>
    <col min="12806" max="12806" width="29.81640625" style="23" customWidth="1"/>
    <col min="12807" max="12807" width="27.453125" style="23" customWidth="1"/>
    <col min="12808" max="12808" width="35.81640625" style="23" customWidth="1"/>
    <col min="12809" max="12809" width="21" style="23" customWidth="1"/>
    <col min="12810" max="13056" width="9.1796875" style="23"/>
    <col min="13057" max="13057" width="6" style="23" bestFit="1" customWidth="1"/>
    <col min="13058" max="13058" width="33.54296875" style="23" bestFit="1" customWidth="1"/>
    <col min="13059" max="13059" width="26" style="23" customWidth="1"/>
    <col min="13060" max="13060" width="20.81640625" style="23" customWidth="1"/>
    <col min="13061" max="13061" width="18.453125" style="23" customWidth="1"/>
    <col min="13062" max="13062" width="29.81640625" style="23" customWidth="1"/>
    <col min="13063" max="13063" width="27.453125" style="23" customWidth="1"/>
    <col min="13064" max="13064" width="35.81640625" style="23" customWidth="1"/>
    <col min="13065" max="13065" width="21" style="23" customWidth="1"/>
    <col min="13066" max="13312" width="9.1796875" style="23"/>
    <col min="13313" max="13313" width="6" style="23" bestFit="1" customWidth="1"/>
    <col min="13314" max="13314" width="33.54296875" style="23" bestFit="1" customWidth="1"/>
    <col min="13315" max="13315" width="26" style="23" customWidth="1"/>
    <col min="13316" max="13316" width="20.81640625" style="23" customWidth="1"/>
    <col min="13317" max="13317" width="18.453125" style="23" customWidth="1"/>
    <col min="13318" max="13318" width="29.81640625" style="23" customWidth="1"/>
    <col min="13319" max="13319" width="27.453125" style="23" customWidth="1"/>
    <col min="13320" max="13320" width="35.81640625" style="23" customWidth="1"/>
    <col min="13321" max="13321" width="21" style="23" customWidth="1"/>
    <col min="13322" max="13568" width="9.1796875" style="23"/>
    <col min="13569" max="13569" width="6" style="23" bestFit="1" customWidth="1"/>
    <col min="13570" max="13570" width="33.54296875" style="23" bestFit="1" customWidth="1"/>
    <col min="13571" max="13571" width="26" style="23" customWidth="1"/>
    <col min="13572" max="13572" width="20.81640625" style="23" customWidth="1"/>
    <col min="13573" max="13573" width="18.453125" style="23" customWidth="1"/>
    <col min="13574" max="13574" width="29.81640625" style="23" customWidth="1"/>
    <col min="13575" max="13575" width="27.453125" style="23" customWidth="1"/>
    <col min="13576" max="13576" width="35.81640625" style="23" customWidth="1"/>
    <col min="13577" max="13577" width="21" style="23" customWidth="1"/>
    <col min="13578" max="13824" width="9.1796875" style="23"/>
    <col min="13825" max="13825" width="6" style="23" bestFit="1" customWidth="1"/>
    <col min="13826" max="13826" width="33.54296875" style="23" bestFit="1" customWidth="1"/>
    <col min="13827" max="13827" width="26" style="23" customWidth="1"/>
    <col min="13828" max="13828" width="20.81640625" style="23" customWidth="1"/>
    <col min="13829" max="13829" width="18.453125" style="23" customWidth="1"/>
    <col min="13830" max="13830" width="29.81640625" style="23" customWidth="1"/>
    <col min="13831" max="13831" width="27.453125" style="23" customWidth="1"/>
    <col min="13832" max="13832" width="35.81640625" style="23" customWidth="1"/>
    <col min="13833" max="13833" width="21" style="23" customWidth="1"/>
    <col min="13834" max="14080" width="9.1796875" style="23"/>
    <col min="14081" max="14081" width="6" style="23" bestFit="1" customWidth="1"/>
    <col min="14082" max="14082" width="33.54296875" style="23" bestFit="1" customWidth="1"/>
    <col min="14083" max="14083" width="26" style="23" customWidth="1"/>
    <col min="14084" max="14084" width="20.81640625" style="23" customWidth="1"/>
    <col min="14085" max="14085" width="18.453125" style="23" customWidth="1"/>
    <col min="14086" max="14086" width="29.81640625" style="23" customWidth="1"/>
    <col min="14087" max="14087" width="27.453125" style="23" customWidth="1"/>
    <col min="14088" max="14088" width="35.81640625" style="23" customWidth="1"/>
    <col min="14089" max="14089" width="21" style="23" customWidth="1"/>
    <col min="14090" max="14336" width="9.1796875" style="23"/>
    <col min="14337" max="14337" width="6" style="23" bestFit="1" customWidth="1"/>
    <col min="14338" max="14338" width="33.54296875" style="23" bestFit="1" customWidth="1"/>
    <col min="14339" max="14339" width="26" style="23" customWidth="1"/>
    <col min="14340" max="14340" width="20.81640625" style="23" customWidth="1"/>
    <col min="14341" max="14341" width="18.453125" style="23" customWidth="1"/>
    <col min="14342" max="14342" width="29.81640625" style="23" customWidth="1"/>
    <col min="14343" max="14343" width="27.453125" style="23" customWidth="1"/>
    <col min="14344" max="14344" width="35.81640625" style="23" customWidth="1"/>
    <col min="14345" max="14345" width="21" style="23" customWidth="1"/>
    <col min="14346" max="14592" width="9.1796875" style="23"/>
    <col min="14593" max="14593" width="6" style="23" bestFit="1" customWidth="1"/>
    <col min="14594" max="14594" width="33.54296875" style="23" bestFit="1" customWidth="1"/>
    <col min="14595" max="14595" width="26" style="23" customWidth="1"/>
    <col min="14596" max="14596" width="20.81640625" style="23" customWidth="1"/>
    <col min="14597" max="14597" width="18.453125" style="23" customWidth="1"/>
    <col min="14598" max="14598" width="29.81640625" style="23" customWidth="1"/>
    <col min="14599" max="14599" width="27.453125" style="23" customWidth="1"/>
    <col min="14600" max="14600" width="35.81640625" style="23" customWidth="1"/>
    <col min="14601" max="14601" width="21" style="23" customWidth="1"/>
    <col min="14602" max="14848" width="9.1796875" style="23"/>
    <col min="14849" max="14849" width="6" style="23" bestFit="1" customWidth="1"/>
    <col min="14850" max="14850" width="33.54296875" style="23" bestFit="1" customWidth="1"/>
    <col min="14851" max="14851" width="26" style="23" customWidth="1"/>
    <col min="14852" max="14852" width="20.81640625" style="23" customWidth="1"/>
    <col min="14853" max="14853" width="18.453125" style="23" customWidth="1"/>
    <col min="14854" max="14854" width="29.81640625" style="23" customWidth="1"/>
    <col min="14855" max="14855" width="27.453125" style="23" customWidth="1"/>
    <col min="14856" max="14856" width="35.81640625" style="23" customWidth="1"/>
    <col min="14857" max="14857" width="21" style="23" customWidth="1"/>
    <col min="14858" max="15104" width="9.1796875" style="23"/>
    <col min="15105" max="15105" width="6" style="23" bestFit="1" customWidth="1"/>
    <col min="15106" max="15106" width="33.54296875" style="23" bestFit="1" customWidth="1"/>
    <col min="15107" max="15107" width="26" style="23" customWidth="1"/>
    <col min="15108" max="15108" width="20.81640625" style="23" customWidth="1"/>
    <col min="15109" max="15109" width="18.453125" style="23" customWidth="1"/>
    <col min="15110" max="15110" width="29.81640625" style="23" customWidth="1"/>
    <col min="15111" max="15111" width="27.453125" style="23" customWidth="1"/>
    <col min="15112" max="15112" width="35.81640625" style="23" customWidth="1"/>
    <col min="15113" max="15113" width="21" style="23" customWidth="1"/>
    <col min="15114" max="15360" width="9.1796875" style="23"/>
    <col min="15361" max="15361" width="6" style="23" bestFit="1" customWidth="1"/>
    <col min="15362" max="15362" width="33.54296875" style="23" bestFit="1" customWidth="1"/>
    <col min="15363" max="15363" width="26" style="23" customWidth="1"/>
    <col min="15364" max="15364" width="20.81640625" style="23" customWidth="1"/>
    <col min="15365" max="15365" width="18.453125" style="23" customWidth="1"/>
    <col min="15366" max="15366" width="29.81640625" style="23" customWidth="1"/>
    <col min="15367" max="15367" width="27.453125" style="23" customWidth="1"/>
    <col min="15368" max="15368" width="35.81640625" style="23" customWidth="1"/>
    <col min="15369" max="15369" width="21" style="23" customWidth="1"/>
    <col min="15370" max="15616" width="9.1796875" style="23"/>
    <col min="15617" max="15617" width="6" style="23" bestFit="1" customWidth="1"/>
    <col min="15618" max="15618" width="33.54296875" style="23" bestFit="1" customWidth="1"/>
    <col min="15619" max="15619" width="26" style="23" customWidth="1"/>
    <col min="15620" max="15620" width="20.81640625" style="23" customWidth="1"/>
    <col min="15621" max="15621" width="18.453125" style="23" customWidth="1"/>
    <col min="15622" max="15622" width="29.81640625" style="23" customWidth="1"/>
    <col min="15623" max="15623" width="27.453125" style="23" customWidth="1"/>
    <col min="15624" max="15624" width="35.81640625" style="23" customWidth="1"/>
    <col min="15625" max="15625" width="21" style="23" customWidth="1"/>
    <col min="15626" max="15872" width="9.1796875" style="23"/>
    <col min="15873" max="15873" width="6" style="23" bestFit="1" customWidth="1"/>
    <col min="15874" max="15874" width="33.54296875" style="23" bestFit="1" customWidth="1"/>
    <col min="15875" max="15875" width="26" style="23" customWidth="1"/>
    <col min="15876" max="15876" width="20.81640625" style="23" customWidth="1"/>
    <col min="15877" max="15877" width="18.453125" style="23" customWidth="1"/>
    <col min="15878" max="15878" width="29.81640625" style="23" customWidth="1"/>
    <col min="15879" max="15879" width="27.453125" style="23" customWidth="1"/>
    <col min="15880" max="15880" width="35.81640625" style="23" customWidth="1"/>
    <col min="15881" max="15881" width="21" style="23" customWidth="1"/>
    <col min="15882" max="16128" width="9.1796875" style="23"/>
    <col min="16129" max="16129" width="6" style="23" bestFit="1" customWidth="1"/>
    <col min="16130" max="16130" width="33.54296875" style="23" bestFit="1" customWidth="1"/>
    <col min="16131" max="16131" width="26" style="23" customWidth="1"/>
    <col min="16132" max="16132" width="20.81640625" style="23" customWidth="1"/>
    <col min="16133" max="16133" width="18.453125" style="23" customWidth="1"/>
    <col min="16134" max="16134" width="29.81640625" style="23" customWidth="1"/>
    <col min="16135" max="16135" width="27.453125" style="23" customWidth="1"/>
    <col min="16136" max="16136" width="35.81640625" style="23" customWidth="1"/>
    <col min="16137" max="16137" width="21" style="23" customWidth="1"/>
    <col min="16138" max="16384" width="9.1796875" style="23"/>
  </cols>
  <sheetData>
    <row r="1" spans="1:9" s="3" customFormat="1" ht="26" x14ac:dyDescent="0.25">
      <c r="A1" s="1" t="s">
        <v>613</v>
      </c>
      <c r="B1" s="1" t="s">
        <v>614</v>
      </c>
      <c r="C1" s="1" t="s">
        <v>615</v>
      </c>
      <c r="D1" s="1" t="s">
        <v>0</v>
      </c>
      <c r="E1" s="1" t="s">
        <v>616</v>
      </c>
      <c r="F1" s="1" t="s">
        <v>1</v>
      </c>
      <c r="G1" s="1" t="s">
        <v>617</v>
      </c>
      <c r="H1" s="1" t="s">
        <v>618</v>
      </c>
      <c r="I1" s="2" t="s">
        <v>619</v>
      </c>
    </row>
    <row r="2" spans="1:9" s="3" customFormat="1" ht="32.25" customHeight="1" x14ac:dyDescent="0.25">
      <c r="A2" s="4">
        <v>1</v>
      </c>
      <c r="B2" s="5" t="s">
        <v>620</v>
      </c>
      <c r="C2" s="6" t="s">
        <v>22</v>
      </c>
      <c r="D2" s="7" t="s">
        <v>621</v>
      </c>
      <c r="E2" s="8" t="s">
        <v>622</v>
      </c>
      <c r="F2" s="9" t="s">
        <v>25</v>
      </c>
      <c r="G2" s="10" t="s">
        <v>623</v>
      </c>
      <c r="H2" s="11" t="s">
        <v>624</v>
      </c>
      <c r="I2" s="12" t="s">
        <v>625</v>
      </c>
    </row>
    <row r="3" spans="1:9" s="3" customFormat="1" ht="24" customHeight="1" x14ac:dyDescent="0.25">
      <c r="A3" s="4">
        <v>2</v>
      </c>
      <c r="B3" s="13" t="s">
        <v>509</v>
      </c>
      <c r="C3" s="14" t="s">
        <v>5</v>
      </c>
      <c r="D3" s="14" t="s">
        <v>50</v>
      </c>
      <c r="E3" s="15" t="s">
        <v>626</v>
      </c>
      <c r="F3" s="16" t="s">
        <v>627</v>
      </c>
      <c r="G3" s="16" t="s">
        <v>628</v>
      </c>
      <c r="H3" s="14" t="s">
        <v>629</v>
      </c>
      <c r="I3" s="12" t="s">
        <v>625</v>
      </c>
    </row>
    <row r="4" spans="1:9" s="3" customFormat="1" ht="31.5" customHeight="1" x14ac:dyDescent="0.25">
      <c r="A4" s="4">
        <v>3</v>
      </c>
      <c r="B4" s="17" t="s">
        <v>630</v>
      </c>
      <c r="C4" s="7" t="s">
        <v>631</v>
      </c>
      <c r="D4" s="7" t="s">
        <v>23</v>
      </c>
      <c r="E4" s="8" t="s">
        <v>632</v>
      </c>
      <c r="F4" s="7" t="s">
        <v>633</v>
      </c>
      <c r="G4" s="18" t="s">
        <v>634</v>
      </c>
      <c r="H4" s="14" t="s">
        <v>635</v>
      </c>
      <c r="I4" s="19" t="s">
        <v>636</v>
      </c>
    </row>
    <row r="5" spans="1:9" s="3" customFormat="1" ht="35.25" customHeight="1" x14ac:dyDescent="0.25">
      <c r="A5" s="4">
        <v>4</v>
      </c>
      <c r="B5" s="17" t="s">
        <v>630</v>
      </c>
      <c r="C5" s="7" t="s">
        <v>637</v>
      </c>
      <c r="D5" s="7" t="s">
        <v>545</v>
      </c>
      <c r="E5" s="8" t="s">
        <v>638</v>
      </c>
      <c r="F5" s="7" t="s">
        <v>639</v>
      </c>
      <c r="G5" s="18" t="s">
        <v>634</v>
      </c>
      <c r="H5" s="14" t="s">
        <v>640</v>
      </c>
      <c r="I5" s="12" t="s">
        <v>625</v>
      </c>
    </row>
    <row r="6" spans="1:9" s="3" customFormat="1" ht="15.5" x14ac:dyDescent="0.25">
      <c r="A6" s="4">
        <v>5</v>
      </c>
      <c r="B6" s="17" t="s">
        <v>610</v>
      </c>
      <c r="C6" s="7" t="s">
        <v>32</v>
      </c>
      <c r="D6" s="7" t="s">
        <v>23</v>
      </c>
      <c r="E6" s="8" t="s">
        <v>641</v>
      </c>
      <c r="F6" s="7" t="s">
        <v>583</v>
      </c>
      <c r="G6" s="16" t="s">
        <v>642</v>
      </c>
      <c r="H6" s="14" t="s">
        <v>643</v>
      </c>
      <c r="I6" s="12" t="s">
        <v>625</v>
      </c>
    </row>
    <row r="7" spans="1:9" s="3" customFormat="1" ht="26" x14ac:dyDescent="0.25">
      <c r="A7" s="4">
        <v>6</v>
      </c>
      <c r="B7" s="17" t="s">
        <v>610</v>
      </c>
      <c r="C7" s="14" t="s">
        <v>644</v>
      </c>
      <c r="D7" s="7" t="s">
        <v>294</v>
      </c>
      <c r="E7" s="8" t="s">
        <v>645</v>
      </c>
      <c r="F7" s="18" t="s">
        <v>646</v>
      </c>
      <c r="G7" s="14"/>
      <c r="H7" s="14"/>
      <c r="I7" s="19" t="s">
        <v>636</v>
      </c>
    </row>
    <row r="8" spans="1:9" s="3" customFormat="1" ht="35.25" customHeight="1" x14ac:dyDescent="0.25">
      <c r="A8" s="4">
        <v>7</v>
      </c>
      <c r="B8" s="13" t="s">
        <v>647</v>
      </c>
      <c r="C8" s="14" t="s">
        <v>527</v>
      </c>
      <c r="D8" s="14" t="s">
        <v>528</v>
      </c>
      <c r="E8" s="15" t="s">
        <v>648</v>
      </c>
      <c r="F8" s="14" t="s">
        <v>585</v>
      </c>
      <c r="G8" s="16" t="s">
        <v>649</v>
      </c>
      <c r="H8" s="14" t="s">
        <v>529</v>
      </c>
      <c r="I8" s="20" t="s">
        <v>625</v>
      </c>
    </row>
    <row r="9" spans="1:9" s="3" customFormat="1" ht="15.5" x14ac:dyDescent="0.25">
      <c r="A9" s="4">
        <v>8</v>
      </c>
      <c r="B9" s="13" t="s">
        <v>650</v>
      </c>
      <c r="C9" s="14" t="s">
        <v>425</v>
      </c>
      <c r="D9" s="11" t="s">
        <v>426</v>
      </c>
      <c r="E9" s="15" t="s">
        <v>651</v>
      </c>
      <c r="F9" s="16" t="s">
        <v>429</v>
      </c>
      <c r="G9" s="16" t="s">
        <v>652</v>
      </c>
      <c r="H9" s="14" t="s">
        <v>653</v>
      </c>
      <c r="I9" s="12" t="s">
        <v>625</v>
      </c>
    </row>
    <row r="10" spans="1:9" s="3" customFormat="1" ht="35.25" customHeight="1" x14ac:dyDescent="0.25">
      <c r="A10" s="4">
        <v>9</v>
      </c>
      <c r="B10" s="13" t="s">
        <v>654</v>
      </c>
      <c r="C10" s="14" t="s">
        <v>655</v>
      </c>
      <c r="D10" s="11" t="s">
        <v>656</v>
      </c>
      <c r="E10" s="15" t="s">
        <v>657</v>
      </c>
      <c r="F10" s="16" t="s">
        <v>658</v>
      </c>
      <c r="G10" s="16"/>
      <c r="H10" s="14"/>
      <c r="I10" s="12" t="s">
        <v>625</v>
      </c>
    </row>
    <row r="11" spans="1:9" s="3" customFormat="1" ht="30" customHeight="1" x14ac:dyDescent="0.25">
      <c r="A11" s="4">
        <v>10</v>
      </c>
      <c r="B11" s="13" t="s">
        <v>654</v>
      </c>
      <c r="C11" s="14" t="s">
        <v>659</v>
      </c>
      <c r="D11" s="11" t="s">
        <v>660</v>
      </c>
      <c r="E11" s="15" t="s">
        <v>661</v>
      </c>
      <c r="F11" s="16" t="s">
        <v>491</v>
      </c>
      <c r="G11" s="16"/>
      <c r="H11" s="14"/>
      <c r="I11" s="19" t="s">
        <v>636</v>
      </c>
    </row>
    <row r="12" spans="1:9" s="3" customFormat="1" ht="35.25" customHeight="1" x14ac:dyDescent="0.25">
      <c r="A12" s="4">
        <v>11</v>
      </c>
      <c r="B12" s="21" t="s">
        <v>662</v>
      </c>
      <c r="C12" s="14" t="s">
        <v>663</v>
      </c>
      <c r="D12" s="14" t="s">
        <v>664</v>
      </c>
      <c r="E12" s="15" t="s">
        <v>665</v>
      </c>
      <c r="F12" s="16" t="s">
        <v>666</v>
      </c>
      <c r="G12" s="16" t="s">
        <v>667</v>
      </c>
      <c r="H12" s="14" t="s">
        <v>668</v>
      </c>
      <c r="I12" s="22" t="s">
        <v>669</v>
      </c>
    </row>
    <row r="13" spans="1:9" s="3" customFormat="1" ht="31" x14ac:dyDescent="0.25">
      <c r="A13" s="4">
        <v>12</v>
      </c>
      <c r="B13" s="13" t="s">
        <v>670</v>
      </c>
      <c r="C13" s="14" t="s">
        <v>42</v>
      </c>
      <c r="D13" s="14" t="s">
        <v>671</v>
      </c>
      <c r="E13" s="15" t="s">
        <v>672</v>
      </c>
      <c r="F13" s="16" t="s">
        <v>673</v>
      </c>
      <c r="G13" s="16" t="s">
        <v>674</v>
      </c>
      <c r="H13" s="14" t="s">
        <v>675</v>
      </c>
      <c r="I13" s="12" t="s">
        <v>625</v>
      </c>
    </row>
    <row r="14" spans="1:9" ht="40.5" customHeight="1" x14ac:dyDescent="0.25">
      <c r="A14" s="4">
        <v>13</v>
      </c>
      <c r="B14" s="13" t="s">
        <v>670</v>
      </c>
      <c r="C14" s="14" t="s">
        <v>676</v>
      </c>
      <c r="D14" s="14" t="s">
        <v>677</v>
      </c>
      <c r="E14" s="15" t="s">
        <v>678</v>
      </c>
      <c r="F14" s="16" t="s">
        <v>679</v>
      </c>
      <c r="G14" s="16" t="s">
        <v>674</v>
      </c>
      <c r="H14" s="14" t="s">
        <v>675</v>
      </c>
      <c r="I14" s="19" t="s">
        <v>636</v>
      </c>
    </row>
    <row r="15" spans="1:9" ht="31" x14ac:dyDescent="0.25">
      <c r="A15" s="4">
        <v>14</v>
      </c>
      <c r="B15" s="13" t="s">
        <v>680</v>
      </c>
      <c r="C15" s="14" t="s">
        <v>524</v>
      </c>
      <c r="D15" s="14" t="s">
        <v>50</v>
      </c>
      <c r="E15" s="15" t="s">
        <v>681</v>
      </c>
      <c r="F15" s="16" t="s">
        <v>52</v>
      </c>
      <c r="G15" s="16" t="s">
        <v>682</v>
      </c>
      <c r="H15" s="14" t="s">
        <v>683</v>
      </c>
      <c r="I15" s="12" t="s">
        <v>625</v>
      </c>
    </row>
    <row r="16" spans="1:9" ht="38.25" customHeight="1" x14ac:dyDescent="0.25">
      <c r="A16" s="4">
        <v>15</v>
      </c>
      <c r="B16" s="24" t="s">
        <v>684</v>
      </c>
      <c r="C16" s="14" t="s">
        <v>466</v>
      </c>
      <c r="D16" s="14" t="s">
        <v>23</v>
      </c>
      <c r="E16" s="15" t="s">
        <v>685</v>
      </c>
      <c r="F16" s="16" t="s">
        <v>584</v>
      </c>
      <c r="G16" s="16" t="s">
        <v>686</v>
      </c>
      <c r="H16" s="14"/>
      <c r="I16" s="20" t="s">
        <v>625</v>
      </c>
    </row>
    <row r="17" spans="1:32" ht="15.5" x14ac:dyDescent="0.25">
      <c r="A17" s="4">
        <v>16</v>
      </c>
      <c r="B17" s="17" t="s">
        <v>687</v>
      </c>
      <c r="C17" s="7" t="s">
        <v>60</v>
      </c>
      <c r="D17" s="7" t="s">
        <v>426</v>
      </c>
      <c r="E17" s="8" t="s">
        <v>688</v>
      </c>
      <c r="F17" s="18" t="s">
        <v>64</v>
      </c>
      <c r="G17" s="16" t="s">
        <v>689</v>
      </c>
      <c r="H17" s="14" t="s">
        <v>690</v>
      </c>
      <c r="I17" s="12" t="s">
        <v>625</v>
      </c>
    </row>
    <row r="18" spans="1:32" ht="31" x14ac:dyDescent="0.25">
      <c r="A18" s="4">
        <v>17</v>
      </c>
      <c r="B18" s="13" t="s">
        <v>71</v>
      </c>
      <c r="C18" s="14" t="s">
        <v>525</v>
      </c>
      <c r="D18" s="7" t="s">
        <v>621</v>
      </c>
      <c r="E18" s="15" t="s">
        <v>691</v>
      </c>
      <c r="F18" s="16" t="s">
        <v>73</v>
      </c>
      <c r="G18" s="10" t="s">
        <v>74</v>
      </c>
      <c r="H18" s="11" t="s">
        <v>692</v>
      </c>
      <c r="I18" s="20" t="s">
        <v>625</v>
      </c>
    </row>
    <row r="19" spans="1:32" ht="26" x14ac:dyDescent="0.25">
      <c r="A19" s="4">
        <v>18</v>
      </c>
      <c r="B19" s="13" t="s">
        <v>71</v>
      </c>
      <c r="C19" s="14" t="s">
        <v>693</v>
      </c>
      <c r="D19" s="7" t="s">
        <v>694</v>
      </c>
      <c r="E19" s="15" t="s">
        <v>695</v>
      </c>
      <c r="F19" s="16" t="s">
        <v>696</v>
      </c>
      <c r="G19" s="10"/>
      <c r="H19" s="11"/>
      <c r="I19" s="19" t="s">
        <v>636</v>
      </c>
    </row>
    <row r="20" spans="1:32" ht="40.5" customHeight="1" x14ac:dyDescent="0.25">
      <c r="A20" s="4">
        <v>19</v>
      </c>
      <c r="B20" s="13" t="s">
        <v>697</v>
      </c>
      <c r="C20" s="14" t="s">
        <v>698</v>
      </c>
      <c r="D20" s="14" t="s">
        <v>81</v>
      </c>
      <c r="E20" s="15" t="s">
        <v>699</v>
      </c>
      <c r="F20" s="18" t="s">
        <v>83</v>
      </c>
      <c r="G20" s="16" t="s">
        <v>700</v>
      </c>
      <c r="H20" s="14" t="s">
        <v>701</v>
      </c>
      <c r="I20" s="12" t="s">
        <v>625</v>
      </c>
    </row>
    <row r="21" spans="1:32" s="14" customFormat="1" ht="33" customHeight="1" x14ac:dyDescent="0.25">
      <c r="A21" s="4">
        <v>20</v>
      </c>
      <c r="B21" s="13" t="s">
        <v>697</v>
      </c>
      <c r="C21" s="14" t="s">
        <v>702</v>
      </c>
      <c r="D21" s="14" t="s">
        <v>703</v>
      </c>
      <c r="E21" s="15" t="s">
        <v>704</v>
      </c>
      <c r="F21" s="18" t="s">
        <v>705</v>
      </c>
      <c r="G21" s="16" t="s">
        <v>700</v>
      </c>
      <c r="H21" s="14" t="s">
        <v>701</v>
      </c>
      <c r="I21" s="19" t="s">
        <v>636</v>
      </c>
    </row>
    <row r="22" spans="1:32" s="14" customFormat="1" ht="40" customHeight="1" x14ac:dyDescent="0.25">
      <c r="A22" s="4">
        <v>21</v>
      </c>
      <c r="B22" s="13" t="s">
        <v>706</v>
      </c>
      <c r="C22" s="14" t="s">
        <v>707</v>
      </c>
      <c r="D22" s="14" t="s">
        <v>128</v>
      </c>
      <c r="E22" s="15" t="s">
        <v>708</v>
      </c>
      <c r="F22" s="16" t="s">
        <v>709</v>
      </c>
      <c r="G22" s="16" t="s">
        <v>710</v>
      </c>
      <c r="H22" s="11" t="s">
        <v>711</v>
      </c>
      <c r="I22" s="12" t="s">
        <v>625</v>
      </c>
    </row>
    <row r="23" spans="1:32" s="14" customFormat="1" ht="40" customHeight="1" x14ac:dyDescent="0.25">
      <c r="A23" s="4">
        <v>22</v>
      </c>
      <c r="B23" s="13" t="s">
        <v>706</v>
      </c>
      <c r="C23" s="14" t="s">
        <v>712</v>
      </c>
      <c r="D23" s="14" t="s">
        <v>294</v>
      </c>
      <c r="E23" s="15" t="s">
        <v>713</v>
      </c>
      <c r="F23" s="16" t="s">
        <v>714</v>
      </c>
      <c r="H23" s="11"/>
      <c r="I23" s="19" t="s">
        <v>636</v>
      </c>
    </row>
    <row r="25" spans="1:32" s="14" customFormat="1" ht="15.5" x14ac:dyDescent="0.25">
      <c r="A25" s="4">
        <v>24</v>
      </c>
      <c r="B25" s="13" t="s">
        <v>102</v>
      </c>
      <c r="C25" s="14" t="s">
        <v>101</v>
      </c>
      <c r="D25" s="14" t="s">
        <v>553</v>
      </c>
      <c r="E25" s="15" t="s">
        <v>720</v>
      </c>
      <c r="F25" s="14" t="s">
        <v>104</v>
      </c>
      <c r="G25" s="16" t="s">
        <v>721</v>
      </c>
      <c r="H25" s="14" t="s">
        <v>722</v>
      </c>
      <c r="I25" s="20" t="s">
        <v>625</v>
      </c>
    </row>
    <row r="26" spans="1:32" s="14" customFormat="1" ht="45.75" customHeight="1" x14ac:dyDescent="0.25">
      <c r="A26" s="4">
        <v>25</v>
      </c>
      <c r="B26" s="13" t="s">
        <v>526</v>
      </c>
      <c r="C26" s="7" t="s">
        <v>109</v>
      </c>
      <c r="D26" s="7" t="s">
        <v>723</v>
      </c>
      <c r="E26" s="8" t="s">
        <v>724</v>
      </c>
      <c r="F26" s="18" t="s">
        <v>725</v>
      </c>
      <c r="G26" s="16" t="s">
        <v>726</v>
      </c>
      <c r="H26" s="14" t="s">
        <v>727</v>
      </c>
      <c r="I26" s="12" t="s">
        <v>625</v>
      </c>
    </row>
    <row r="27" spans="1:32" s="14" customFormat="1" ht="46.5" x14ac:dyDescent="0.25">
      <c r="A27" s="4">
        <v>26</v>
      </c>
      <c r="B27" s="17" t="s">
        <v>728</v>
      </c>
      <c r="C27" s="14" t="s">
        <v>729</v>
      </c>
      <c r="D27" s="14" t="s">
        <v>730</v>
      </c>
      <c r="E27" s="15" t="s">
        <v>731</v>
      </c>
      <c r="F27" s="16" t="s">
        <v>732</v>
      </c>
      <c r="I27" s="19" t="s">
        <v>636</v>
      </c>
    </row>
    <row r="28" spans="1:32" s="14" customFormat="1" ht="15.5" x14ac:dyDescent="0.25">
      <c r="A28" s="4">
        <v>27</v>
      </c>
      <c r="B28" s="17" t="s">
        <v>728</v>
      </c>
      <c r="C28" s="7" t="s">
        <v>733</v>
      </c>
      <c r="D28" s="7" t="s">
        <v>734</v>
      </c>
      <c r="E28" s="8" t="s">
        <v>735</v>
      </c>
      <c r="F28" s="18" t="s">
        <v>736</v>
      </c>
      <c r="G28" s="10"/>
      <c r="H28" s="11"/>
      <c r="I28" s="12" t="s">
        <v>625</v>
      </c>
    </row>
    <row r="29" spans="1:32" s="14" customFormat="1" ht="15.5" x14ac:dyDescent="0.25">
      <c r="A29" s="4">
        <v>28</v>
      </c>
      <c r="B29" s="17" t="s">
        <v>120</v>
      </c>
      <c r="C29" s="7" t="s">
        <v>118</v>
      </c>
      <c r="D29" s="14" t="s">
        <v>23</v>
      </c>
      <c r="E29" s="8" t="s">
        <v>737</v>
      </c>
      <c r="F29" s="18" t="s">
        <v>738</v>
      </c>
      <c r="G29" s="16" t="s">
        <v>739</v>
      </c>
      <c r="H29" s="14" t="s">
        <v>740</v>
      </c>
      <c r="I29" s="12" t="s">
        <v>625</v>
      </c>
    </row>
    <row r="30" spans="1:32" s="14" customFormat="1" ht="15.5" x14ac:dyDescent="0.25">
      <c r="A30" s="4">
        <v>29</v>
      </c>
      <c r="B30" s="17" t="s">
        <v>574</v>
      </c>
      <c r="C30" s="7" t="s">
        <v>575</v>
      </c>
      <c r="D30" s="7" t="s">
        <v>621</v>
      </c>
      <c r="E30" s="8" t="s">
        <v>741</v>
      </c>
      <c r="F30" s="7" t="s">
        <v>586</v>
      </c>
      <c r="G30" s="16" t="s">
        <v>742</v>
      </c>
      <c r="H30" s="14" t="s">
        <v>743</v>
      </c>
      <c r="I30" s="12" t="s">
        <v>625</v>
      </c>
    </row>
    <row r="31" spans="1:32" s="14" customFormat="1" ht="40" customHeight="1" x14ac:dyDescent="0.25">
      <c r="A31" s="4">
        <v>30</v>
      </c>
      <c r="B31" s="17" t="s">
        <v>574</v>
      </c>
      <c r="C31" s="7" t="s">
        <v>744</v>
      </c>
      <c r="D31" s="7" t="s">
        <v>128</v>
      </c>
      <c r="E31" s="8" t="s">
        <v>745</v>
      </c>
      <c r="F31" s="18" t="s">
        <v>746</v>
      </c>
      <c r="G31" s="16" t="s">
        <v>742</v>
      </c>
      <c r="H31" s="14" t="s">
        <v>747</v>
      </c>
      <c r="I31" s="19" t="s">
        <v>636</v>
      </c>
    </row>
    <row r="32" spans="1:32" s="26" customFormat="1" ht="40" customHeight="1" x14ac:dyDescent="0.25">
      <c r="A32" s="4">
        <v>31</v>
      </c>
      <c r="B32" s="13" t="s">
        <v>134</v>
      </c>
      <c r="C32" s="14" t="s">
        <v>133</v>
      </c>
      <c r="D32" s="14" t="s">
        <v>23</v>
      </c>
      <c r="E32" s="15" t="s">
        <v>748</v>
      </c>
      <c r="F32" s="16" t="s">
        <v>136</v>
      </c>
      <c r="G32" s="14"/>
      <c r="H32" s="16" t="s">
        <v>137</v>
      </c>
      <c r="I32" s="12" t="s">
        <v>625</v>
      </c>
      <c r="J32" s="25"/>
      <c r="K32" s="25"/>
      <c r="L32" s="25"/>
      <c r="M32" s="25"/>
      <c r="N32" s="25"/>
      <c r="O32" s="25"/>
      <c r="P32" s="25"/>
      <c r="Q32" s="25"/>
      <c r="R32" s="25"/>
      <c r="S32" s="25"/>
      <c r="T32" s="25"/>
      <c r="U32" s="25"/>
      <c r="V32" s="25"/>
      <c r="W32" s="25"/>
      <c r="X32" s="25"/>
      <c r="Y32" s="25"/>
      <c r="Z32" s="25"/>
      <c r="AA32" s="25"/>
      <c r="AB32" s="25"/>
      <c r="AC32" s="25"/>
      <c r="AD32" s="25"/>
      <c r="AE32" s="25"/>
      <c r="AF32" s="25"/>
    </row>
    <row r="33" spans="1:9" s="14" customFormat="1" ht="40.5" customHeight="1" x14ac:dyDescent="0.25">
      <c r="A33" s="4">
        <v>32</v>
      </c>
      <c r="B33" s="13" t="s">
        <v>749</v>
      </c>
      <c r="C33" s="14" t="s">
        <v>750</v>
      </c>
      <c r="D33" s="14" t="s">
        <v>144</v>
      </c>
      <c r="E33" s="15" t="s">
        <v>751</v>
      </c>
      <c r="F33" s="14" t="s">
        <v>752</v>
      </c>
      <c r="G33" s="16" t="s">
        <v>753</v>
      </c>
      <c r="H33" s="14" t="s">
        <v>754</v>
      </c>
      <c r="I33" s="12" t="s">
        <v>625</v>
      </c>
    </row>
    <row r="34" spans="1:9" s="14" customFormat="1" ht="47.25" customHeight="1" x14ac:dyDescent="0.25">
      <c r="A34" s="4">
        <v>33</v>
      </c>
      <c r="B34" s="13" t="s">
        <v>554</v>
      </c>
      <c r="C34" s="14" t="s">
        <v>152</v>
      </c>
      <c r="D34" s="14" t="s">
        <v>200</v>
      </c>
      <c r="E34" s="15" t="s">
        <v>755</v>
      </c>
      <c r="F34" s="16" t="s">
        <v>587</v>
      </c>
      <c r="G34" s="16" t="s">
        <v>595</v>
      </c>
      <c r="H34" s="14" t="s">
        <v>756</v>
      </c>
      <c r="I34" s="12" t="s">
        <v>625</v>
      </c>
    </row>
    <row r="35" spans="1:9" s="14" customFormat="1" ht="15.5" x14ac:dyDescent="0.25">
      <c r="A35" s="4">
        <v>34</v>
      </c>
      <c r="B35" s="13" t="s">
        <v>757</v>
      </c>
      <c r="C35" s="25" t="s">
        <v>572</v>
      </c>
      <c r="D35" s="25" t="s">
        <v>758</v>
      </c>
      <c r="E35" s="27" t="s">
        <v>759</v>
      </c>
      <c r="F35" s="28" t="s">
        <v>15</v>
      </c>
      <c r="G35" s="28" t="s">
        <v>16</v>
      </c>
      <c r="H35" s="25"/>
      <c r="I35" s="12" t="s">
        <v>625</v>
      </c>
    </row>
    <row r="36" spans="1:9" s="14" customFormat="1" ht="56.25" customHeight="1" x14ac:dyDescent="0.25">
      <c r="A36" s="4">
        <v>35</v>
      </c>
      <c r="B36" s="13" t="s">
        <v>760</v>
      </c>
      <c r="C36" s="14" t="s">
        <v>569</v>
      </c>
      <c r="D36" s="14" t="s">
        <v>23</v>
      </c>
      <c r="E36" s="15" t="s">
        <v>761</v>
      </c>
      <c r="F36" s="16" t="s">
        <v>762</v>
      </c>
      <c r="G36" s="16" t="s">
        <v>763</v>
      </c>
      <c r="H36" s="14" t="s">
        <v>764</v>
      </c>
      <c r="I36" s="12" t="s">
        <v>625</v>
      </c>
    </row>
    <row r="37" spans="1:9" s="14" customFormat="1" ht="36.75" customHeight="1" x14ac:dyDescent="0.25">
      <c r="A37" s="4">
        <v>36</v>
      </c>
      <c r="B37" s="13" t="s">
        <v>765</v>
      </c>
      <c r="C37" s="14" t="s">
        <v>766</v>
      </c>
      <c r="D37" s="14" t="s">
        <v>23</v>
      </c>
      <c r="E37" s="15" t="s">
        <v>767</v>
      </c>
      <c r="F37" s="16" t="s">
        <v>166</v>
      </c>
      <c r="G37" s="16" t="s">
        <v>167</v>
      </c>
      <c r="H37" s="14" t="s">
        <v>768</v>
      </c>
      <c r="I37" s="12" t="s">
        <v>625</v>
      </c>
    </row>
    <row r="38" spans="1:9" s="14" customFormat="1" ht="45" customHeight="1" x14ac:dyDescent="0.25">
      <c r="A38" s="4">
        <v>37</v>
      </c>
      <c r="B38" s="13" t="s">
        <v>611</v>
      </c>
      <c r="C38" s="14" t="s">
        <v>769</v>
      </c>
      <c r="D38" s="7" t="s">
        <v>621</v>
      </c>
      <c r="E38" s="15" t="s">
        <v>770</v>
      </c>
      <c r="F38" s="16" t="s">
        <v>588</v>
      </c>
      <c r="G38" s="16" t="s">
        <v>609</v>
      </c>
      <c r="H38" s="14" t="s">
        <v>771</v>
      </c>
      <c r="I38" s="20" t="s">
        <v>625</v>
      </c>
    </row>
    <row r="39" spans="1:9" s="14" customFormat="1" ht="47.25" customHeight="1" x14ac:dyDescent="0.25">
      <c r="A39" s="4">
        <v>38</v>
      </c>
      <c r="B39" s="13" t="s">
        <v>772</v>
      </c>
      <c r="C39" s="14" t="s">
        <v>773</v>
      </c>
      <c r="D39" s="14" t="s">
        <v>774</v>
      </c>
      <c r="E39" s="15" t="s">
        <v>775</v>
      </c>
      <c r="F39" s="16" t="s">
        <v>184</v>
      </c>
      <c r="G39" s="16" t="s">
        <v>776</v>
      </c>
      <c r="H39" s="14" t="s">
        <v>777</v>
      </c>
      <c r="I39" s="12" t="s">
        <v>625</v>
      </c>
    </row>
    <row r="40" spans="1:9" s="14" customFormat="1" ht="47.25" customHeight="1" x14ac:dyDescent="0.25">
      <c r="A40" s="4">
        <v>39</v>
      </c>
      <c r="B40" s="13" t="s">
        <v>778</v>
      </c>
      <c r="C40" s="14" t="s">
        <v>190</v>
      </c>
      <c r="D40" s="7" t="s">
        <v>191</v>
      </c>
      <c r="E40" s="15" t="s">
        <v>779</v>
      </c>
      <c r="F40" s="16" t="s">
        <v>194</v>
      </c>
      <c r="G40" s="16" t="s">
        <v>780</v>
      </c>
      <c r="H40" s="14" t="s">
        <v>781</v>
      </c>
      <c r="I40" s="20" t="s">
        <v>625</v>
      </c>
    </row>
    <row r="41" spans="1:9" s="14" customFormat="1" ht="47.25" customHeight="1" x14ac:dyDescent="0.25">
      <c r="A41" s="4">
        <v>40</v>
      </c>
      <c r="B41" s="13" t="s">
        <v>782</v>
      </c>
      <c r="C41" s="14" t="s">
        <v>203</v>
      </c>
      <c r="D41" s="14" t="s">
        <v>23</v>
      </c>
      <c r="E41" s="15" t="s">
        <v>783</v>
      </c>
      <c r="F41" s="16" t="s">
        <v>784</v>
      </c>
      <c r="G41" s="16" t="s">
        <v>785</v>
      </c>
      <c r="H41" s="14" t="s">
        <v>205</v>
      </c>
      <c r="I41" s="20" t="s">
        <v>625</v>
      </c>
    </row>
    <row r="42" spans="1:9" s="14" customFormat="1" ht="31" x14ac:dyDescent="0.25">
      <c r="A42" s="4">
        <v>41</v>
      </c>
      <c r="B42" s="13" t="s">
        <v>214</v>
      </c>
      <c r="C42" s="14" t="s">
        <v>786</v>
      </c>
      <c r="D42" s="14" t="s">
        <v>23</v>
      </c>
      <c r="E42" s="15" t="s">
        <v>787</v>
      </c>
      <c r="F42" s="16" t="s">
        <v>788</v>
      </c>
      <c r="G42" s="16" t="s">
        <v>216</v>
      </c>
      <c r="H42" s="14" t="s">
        <v>789</v>
      </c>
      <c r="I42" s="20" t="s">
        <v>625</v>
      </c>
    </row>
    <row r="43" spans="1:9" s="14" customFormat="1" ht="50.25" customHeight="1" x14ac:dyDescent="0.25">
      <c r="A43" s="4">
        <v>42</v>
      </c>
      <c r="B43" s="13" t="s">
        <v>790</v>
      </c>
      <c r="C43" s="29" t="s">
        <v>220</v>
      </c>
      <c r="D43" s="29" t="s">
        <v>791</v>
      </c>
      <c r="E43" s="30" t="s">
        <v>792</v>
      </c>
      <c r="F43" s="31" t="s">
        <v>223</v>
      </c>
      <c r="G43" s="16" t="s">
        <v>793</v>
      </c>
      <c r="H43" s="29" t="s">
        <v>794</v>
      </c>
      <c r="I43" s="20" t="s">
        <v>625</v>
      </c>
    </row>
    <row r="44" spans="1:9" s="14" customFormat="1" ht="44.25" customHeight="1" x14ac:dyDescent="0.25">
      <c r="A44" s="4">
        <v>43</v>
      </c>
      <c r="B44" s="13" t="s">
        <v>518</v>
      </c>
      <c r="C44" s="14" t="s">
        <v>795</v>
      </c>
      <c r="D44" s="7" t="s">
        <v>621</v>
      </c>
      <c r="E44" s="15" t="s">
        <v>796</v>
      </c>
      <c r="F44" s="16" t="s">
        <v>797</v>
      </c>
      <c r="G44" s="16" t="s">
        <v>798</v>
      </c>
      <c r="H44" s="14" t="s">
        <v>799</v>
      </c>
      <c r="I44" s="20" t="s">
        <v>625</v>
      </c>
    </row>
    <row r="45" spans="1:9" s="14" customFormat="1" ht="28.5" customHeight="1" x14ac:dyDescent="0.25">
      <c r="A45" s="4">
        <v>44</v>
      </c>
      <c r="B45" s="13" t="s">
        <v>519</v>
      </c>
      <c r="C45" s="14" t="s">
        <v>800</v>
      </c>
      <c r="D45" s="14" t="s">
        <v>545</v>
      </c>
      <c r="E45" s="15" t="s">
        <v>801</v>
      </c>
      <c r="F45" s="16" t="s">
        <v>802</v>
      </c>
      <c r="H45" s="14" t="s">
        <v>803</v>
      </c>
      <c r="I45" s="19" t="s">
        <v>636</v>
      </c>
    </row>
    <row r="46" spans="1:9" s="14" customFormat="1" ht="31" x14ac:dyDescent="0.25">
      <c r="A46" s="4">
        <v>45</v>
      </c>
      <c r="B46" s="13" t="s">
        <v>519</v>
      </c>
      <c r="C46" s="14" t="s">
        <v>236</v>
      </c>
      <c r="D46" s="14" t="s">
        <v>221</v>
      </c>
      <c r="E46" s="15" t="s">
        <v>804</v>
      </c>
      <c r="F46" s="16" t="s">
        <v>805</v>
      </c>
      <c r="G46" s="16" t="s">
        <v>806</v>
      </c>
      <c r="H46" s="14" t="s">
        <v>803</v>
      </c>
      <c r="I46" s="20" t="s">
        <v>625</v>
      </c>
    </row>
    <row r="47" spans="1:9" s="14" customFormat="1" ht="54.75" customHeight="1" x14ac:dyDescent="0.25">
      <c r="A47" s="4">
        <v>46</v>
      </c>
      <c r="B47" s="13" t="s">
        <v>807</v>
      </c>
      <c r="C47" s="14" t="s">
        <v>496</v>
      </c>
      <c r="D47" s="14" t="s">
        <v>23</v>
      </c>
      <c r="E47" s="15" t="s">
        <v>808</v>
      </c>
      <c r="F47" s="16" t="s">
        <v>499</v>
      </c>
      <c r="G47" s="14" t="s">
        <v>809</v>
      </c>
      <c r="H47" s="14" t="s">
        <v>810</v>
      </c>
      <c r="I47" s="20" t="s">
        <v>625</v>
      </c>
    </row>
    <row r="48" spans="1:9" s="14" customFormat="1" ht="58.5" customHeight="1" x14ac:dyDescent="0.25">
      <c r="A48" s="4">
        <v>47</v>
      </c>
      <c r="B48" s="13" t="s">
        <v>811</v>
      </c>
      <c r="C48" s="14" t="s">
        <v>472</v>
      </c>
      <c r="D48" s="14" t="s">
        <v>812</v>
      </c>
      <c r="E48" s="15" t="s">
        <v>813</v>
      </c>
      <c r="F48" s="32" t="s">
        <v>476</v>
      </c>
      <c r="G48" s="16" t="s">
        <v>814</v>
      </c>
      <c r="H48" s="14" t="s">
        <v>815</v>
      </c>
      <c r="I48" s="20" t="s">
        <v>625</v>
      </c>
    </row>
    <row r="49" spans="1:9" s="14" customFormat="1" ht="15.5" x14ac:dyDescent="0.25">
      <c r="A49" s="4">
        <v>48</v>
      </c>
      <c r="B49" s="13" t="s">
        <v>567</v>
      </c>
      <c r="C49" s="14" t="s">
        <v>243</v>
      </c>
      <c r="D49" s="14" t="s">
        <v>128</v>
      </c>
      <c r="E49" s="15" t="s">
        <v>816</v>
      </c>
      <c r="F49" s="16" t="s">
        <v>245</v>
      </c>
      <c r="G49" s="16" t="s">
        <v>520</v>
      </c>
      <c r="H49" s="14" t="s">
        <v>817</v>
      </c>
      <c r="I49" s="20" t="s">
        <v>625</v>
      </c>
    </row>
    <row r="50" spans="1:9" s="14" customFormat="1" ht="15.5" x14ac:dyDescent="0.25">
      <c r="A50" s="4">
        <v>49</v>
      </c>
      <c r="B50" s="13" t="s">
        <v>818</v>
      </c>
      <c r="C50" s="14" t="s">
        <v>819</v>
      </c>
      <c r="D50" s="7" t="s">
        <v>621</v>
      </c>
      <c r="E50" s="15" t="s">
        <v>820</v>
      </c>
      <c r="F50" s="16" t="s">
        <v>253</v>
      </c>
      <c r="G50" s="16" t="s">
        <v>254</v>
      </c>
      <c r="H50" s="14" t="s">
        <v>821</v>
      </c>
      <c r="I50" s="20" t="s">
        <v>625</v>
      </c>
    </row>
    <row r="51" spans="1:9" s="14" customFormat="1" ht="37.5" customHeight="1" x14ac:dyDescent="0.25">
      <c r="A51" s="4">
        <v>50</v>
      </c>
      <c r="B51" s="13" t="s">
        <v>564</v>
      </c>
      <c r="C51" s="14" t="s">
        <v>822</v>
      </c>
      <c r="D51" s="7" t="s">
        <v>621</v>
      </c>
      <c r="E51" s="15" t="s">
        <v>823</v>
      </c>
      <c r="F51" s="16" t="s">
        <v>263</v>
      </c>
      <c r="H51" s="14" t="s">
        <v>824</v>
      </c>
      <c r="I51" s="20" t="s">
        <v>625</v>
      </c>
    </row>
    <row r="52" spans="1:9" s="14" customFormat="1" ht="38.25" customHeight="1" x14ac:dyDescent="0.25">
      <c r="A52" s="4">
        <v>51</v>
      </c>
      <c r="B52" s="13" t="s">
        <v>825</v>
      </c>
      <c r="C52" s="14" t="s">
        <v>826</v>
      </c>
      <c r="D52" s="14" t="s">
        <v>528</v>
      </c>
      <c r="E52" s="15" t="s">
        <v>827</v>
      </c>
      <c r="F52" s="16" t="s">
        <v>828</v>
      </c>
      <c r="G52" s="16" t="s">
        <v>275</v>
      </c>
      <c r="H52" s="14" t="s">
        <v>829</v>
      </c>
      <c r="I52" s="20" t="s">
        <v>625</v>
      </c>
    </row>
    <row r="53" spans="1:9" s="14" customFormat="1" ht="33" customHeight="1" x14ac:dyDescent="0.25">
      <c r="A53" s="4">
        <v>52</v>
      </c>
      <c r="B53" s="24" t="s">
        <v>416</v>
      </c>
      <c r="C53" s="14" t="s">
        <v>414</v>
      </c>
      <c r="D53" s="14" t="s">
        <v>407</v>
      </c>
      <c r="E53" s="15" t="s">
        <v>830</v>
      </c>
      <c r="F53" s="16" t="s">
        <v>418</v>
      </c>
      <c r="G53" s="16" t="s">
        <v>419</v>
      </c>
      <c r="H53" s="14" t="s">
        <v>831</v>
      </c>
      <c r="I53" s="20" t="s">
        <v>625</v>
      </c>
    </row>
    <row r="54" spans="1:9" s="14" customFormat="1" ht="33" customHeight="1" x14ac:dyDescent="0.25">
      <c r="A54" s="4">
        <v>53</v>
      </c>
      <c r="B54" s="13" t="s">
        <v>832</v>
      </c>
      <c r="C54" s="14" t="s">
        <v>833</v>
      </c>
      <c r="D54" s="7" t="s">
        <v>23</v>
      </c>
      <c r="E54" s="15" t="s">
        <v>834</v>
      </c>
      <c r="F54" s="14" t="s">
        <v>835</v>
      </c>
      <c r="G54" s="16" t="s">
        <v>836</v>
      </c>
      <c r="H54" s="14" t="s">
        <v>837</v>
      </c>
      <c r="I54" s="20" t="s">
        <v>625</v>
      </c>
    </row>
    <row r="55" spans="1:9" s="14" customFormat="1" ht="15.5" x14ac:dyDescent="0.25">
      <c r="A55" s="4">
        <v>54</v>
      </c>
      <c r="B55" s="13" t="s">
        <v>287</v>
      </c>
      <c r="C55" s="7" t="s">
        <v>285</v>
      </c>
      <c r="E55" s="33" t="s">
        <v>838</v>
      </c>
      <c r="F55" s="16" t="s">
        <v>289</v>
      </c>
      <c r="G55" s="18" t="s">
        <v>839</v>
      </c>
      <c r="H55" s="14" t="s">
        <v>288</v>
      </c>
      <c r="I55" s="20" t="s">
        <v>625</v>
      </c>
    </row>
    <row r="56" spans="1:9" ht="52.5" customHeight="1" x14ac:dyDescent="0.25">
      <c r="A56" s="4">
        <v>55</v>
      </c>
      <c r="B56" s="13" t="s">
        <v>840</v>
      </c>
      <c r="C56" s="14" t="s">
        <v>841</v>
      </c>
      <c r="D56" s="14" t="s">
        <v>842</v>
      </c>
      <c r="E56" s="15" t="s">
        <v>843</v>
      </c>
      <c r="F56" s="16" t="s">
        <v>589</v>
      </c>
      <c r="G56" s="16" t="s">
        <v>844</v>
      </c>
      <c r="H56" s="14" t="s">
        <v>845</v>
      </c>
      <c r="I56" s="12" t="s">
        <v>625</v>
      </c>
    </row>
    <row r="57" spans="1:9" ht="26" x14ac:dyDescent="0.25">
      <c r="A57" s="4">
        <v>56</v>
      </c>
      <c r="B57" s="13" t="s">
        <v>562</v>
      </c>
      <c r="C57" s="14" t="s">
        <v>293</v>
      </c>
      <c r="D57" s="14"/>
      <c r="E57" s="15" t="s">
        <v>846</v>
      </c>
      <c r="F57" s="16" t="s">
        <v>589</v>
      </c>
      <c r="G57" s="16"/>
      <c r="H57" s="14"/>
      <c r="I57" s="19" t="s">
        <v>636</v>
      </c>
    </row>
    <row r="58" spans="1:9" ht="15.5" x14ac:dyDescent="0.25">
      <c r="A58" s="4">
        <v>57</v>
      </c>
      <c r="B58" s="17" t="s">
        <v>847</v>
      </c>
      <c r="C58" s="7" t="s">
        <v>848</v>
      </c>
      <c r="D58" s="7" t="s">
        <v>849</v>
      </c>
      <c r="E58" s="8" t="str">
        <f>"0522455587"</f>
        <v>0522455587</v>
      </c>
      <c r="F58" s="18" t="s">
        <v>304</v>
      </c>
      <c r="G58" s="18" t="s">
        <v>850</v>
      </c>
      <c r="H58" s="14" t="s">
        <v>851</v>
      </c>
      <c r="I58" s="12" t="s">
        <v>625</v>
      </c>
    </row>
    <row r="59" spans="1:9" s="3" customFormat="1" ht="45" customHeight="1" x14ac:dyDescent="0.25">
      <c r="A59" s="4">
        <v>58</v>
      </c>
      <c r="B59" s="17" t="s">
        <v>847</v>
      </c>
      <c r="C59" s="7" t="s">
        <v>852</v>
      </c>
      <c r="D59" s="7" t="s">
        <v>849</v>
      </c>
      <c r="E59" s="8" t="str">
        <f>"0522957720"</f>
        <v>0522957720</v>
      </c>
      <c r="F59" s="7" t="s">
        <v>853</v>
      </c>
      <c r="G59" s="18" t="s">
        <v>850</v>
      </c>
      <c r="H59" s="14" t="s">
        <v>851</v>
      </c>
      <c r="I59" s="19" t="s">
        <v>636</v>
      </c>
    </row>
    <row r="60" spans="1:9" ht="15.5" x14ac:dyDescent="0.25">
      <c r="A60" s="4">
        <v>59</v>
      </c>
      <c r="B60" s="13" t="s">
        <v>854</v>
      </c>
      <c r="C60" s="14" t="s">
        <v>309</v>
      </c>
      <c r="D60" s="14" t="s">
        <v>23</v>
      </c>
      <c r="E60" s="15" t="s">
        <v>855</v>
      </c>
      <c r="F60" s="16" t="s">
        <v>311</v>
      </c>
      <c r="G60" s="16" t="s">
        <v>312</v>
      </c>
      <c r="H60" s="14" t="s">
        <v>856</v>
      </c>
      <c r="I60" s="20" t="s">
        <v>625</v>
      </c>
    </row>
    <row r="61" spans="1:9" ht="46.5" customHeight="1" x14ac:dyDescent="0.25">
      <c r="A61" s="4">
        <v>60</v>
      </c>
      <c r="B61" s="17" t="s">
        <v>560</v>
      </c>
      <c r="C61" s="7" t="s">
        <v>561</v>
      </c>
      <c r="D61" s="7"/>
      <c r="E61" s="8" t="str">
        <f>"0525017028"</f>
        <v>0525017028</v>
      </c>
      <c r="F61" s="18" t="s">
        <v>319</v>
      </c>
      <c r="G61" s="16" t="s">
        <v>857</v>
      </c>
      <c r="H61" s="14" t="s">
        <v>858</v>
      </c>
      <c r="I61" s="34" t="s">
        <v>625</v>
      </c>
    </row>
    <row r="62" spans="1:9" ht="34.5" customHeight="1" x14ac:dyDescent="0.25">
      <c r="A62" s="4">
        <v>61</v>
      </c>
      <c r="B62" s="17" t="s">
        <v>560</v>
      </c>
      <c r="C62" s="7" t="s">
        <v>859</v>
      </c>
      <c r="D62" s="7" t="s">
        <v>860</v>
      </c>
      <c r="E62" s="8" t="s">
        <v>861</v>
      </c>
      <c r="F62" s="18" t="s">
        <v>862</v>
      </c>
      <c r="G62" s="16" t="s">
        <v>857</v>
      </c>
      <c r="H62" s="14" t="s">
        <v>858</v>
      </c>
      <c r="I62" s="19" t="s">
        <v>636</v>
      </c>
    </row>
    <row r="63" spans="1:9" s="25" customFormat="1" ht="25" x14ac:dyDescent="0.25">
      <c r="A63" s="4">
        <v>62</v>
      </c>
      <c r="B63" s="35" t="s">
        <v>863</v>
      </c>
      <c r="C63" s="7" t="s">
        <v>864</v>
      </c>
      <c r="D63" s="7" t="s">
        <v>23</v>
      </c>
      <c r="E63" s="8" t="s">
        <v>865</v>
      </c>
      <c r="F63" s="18" t="s">
        <v>866</v>
      </c>
      <c r="G63" s="16" t="s">
        <v>867</v>
      </c>
      <c r="H63" s="14" t="s">
        <v>868</v>
      </c>
      <c r="I63" s="20" t="s">
        <v>625</v>
      </c>
    </row>
    <row r="64" spans="1:9" s="14" customFormat="1" ht="62.25" customHeight="1" x14ac:dyDescent="0.25">
      <c r="A64" s="4">
        <v>63</v>
      </c>
      <c r="B64" s="13" t="s">
        <v>535</v>
      </c>
      <c r="C64" s="14" t="s">
        <v>869</v>
      </c>
      <c r="D64" s="14" t="s">
        <v>870</v>
      </c>
      <c r="E64" s="15" t="s">
        <v>871</v>
      </c>
      <c r="F64" s="16" t="s">
        <v>872</v>
      </c>
      <c r="G64" s="16" t="s">
        <v>873</v>
      </c>
      <c r="H64" s="14" t="s">
        <v>874</v>
      </c>
      <c r="I64" s="19" t="s">
        <v>636</v>
      </c>
    </row>
    <row r="65" spans="1:9" s="14" customFormat="1" ht="50.25" customHeight="1" x14ac:dyDescent="0.25">
      <c r="A65" s="4">
        <v>64</v>
      </c>
      <c r="B65" s="13" t="s">
        <v>535</v>
      </c>
      <c r="C65" s="14" t="s">
        <v>536</v>
      </c>
      <c r="D65" s="14" t="s">
        <v>875</v>
      </c>
      <c r="E65" s="15" t="s">
        <v>876</v>
      </c>
      <c r="F65" s="16" t="s">
        <v>327</v>
      </c>
      <c r="G65" s="16"/>
      <c r="I65" s="20" t="s">
        <v>625</v>
      </c>
    </row>
    <row r="66" spans="1:9" s="14" customFormat="1" ht="31" x14ac:dyDescent="0.25">
      <c r="A66" s="4">
        <v>65</v>
      </c>
      <c r="B66" s="13" t="s">
        <v>336</v>
      </c>
      <c r="C66" s="14" t="s">
        <v>877</v>
      </c>
      <c r="D66" s="14" t="s">
        <v>878</v>
      </c>
      <c r="E66" s="15" t="s">
        <v>879</v>
      </c>
      <c r="F66" s="16" t="s">
        <v>338</v>
      </c>
      <c r="G66" s="16" t="s">
        <v>339</v>
      </c>
      <c r="H66" s="14" t="s">
        <v>880</v>
      </c>
      <c r="I66" s="20" t="s">
        <v>625</v>
      </c>
    </row>
    <row r="67" spans="1:9" s="37" customFormat="1" ht="52.5" customHeight="1" x14ac:dyDescent="0.25">
      <c r="A67" s="4">
        <v>66</v>
      </c>
      <c r="B67" s="13" t="s">
        <v>336</v>
      </c>
      <c r="C67" s="36" t="s">
        <v>334</v>
      </c>
      <c r="D67" s="14" t="s">
        <v>335</v>
      </c>
      <c r="E67" s="15" t="s">
        <v>879</v>
      </c>
      <c r="F67" s="16" t="s">
        <v>338</v>
      </c>
      <c r="G67" s="16" t="s">
        <v>339</v>
      </c>
      <c r="H67" s="14" t="s">
        <v>880</v>
      </c>
      <c r="I67" s="20" t="s">
        <v>625</v>
      </c>
    </row>
    <row r="68" spans="1:9" s="3" customFormat="1" ht="15.5" x14ac:dyDescent="0.25">
      <c r="A68" s="4">
        <v>67</v>
      </c>
      <c r="B68" s="13" t="s">
        <v>336</v>
      </c>
      <c r="C68" s="14" t="s">
        <v>881</v>
      </c>
      <c r="D68" s="14" t="s">
        <v>882</v>
      </c>
      <c r="E68" s="15" t="s">
        <v>883</v>
      </c>
      <c r="F68" s="16" t="s">
        <v>884</v>
      </c>
      <c r="G68" s="16" t="s">
        <v>339</v>
      </c>
      <c r="H68" s="14" t="s">
        <v>885</v>
      </c>
      <c r="I68" s="12" t="s">
        <v>886</v>
      </c>
    </row>
    <row r="69" spans="1:9" s="3" customFormat="1" ht="15.5" x14ac:dyDescent="0.25">
      <c r="A69" s="4">
        <v>68</v>
      </c>
      <c r="B69" s="13" t="s">
        <v>336</v>
      </c>
      <c r="C69" s="14" t="s">
        <v>887</v>
      </c>
      <c r="D69" s="14" t="s">
        <v>888</v>
      </c>
      <c r="E69" s="15"/>
      <c r="F69" s="16" t="s">
        <v>889</v>
      </c>
      <c r="G69" s="16"/>
      <c r="H69" s="14"/>
      <c r="I69" s="20" t="s">
        <v>625</v>
      </c>
    </row>
    <row r="70" spans="1:9" s="3" customFormat="1" ht="73.5" customHeight="1" x14ac:dyDescent="0.25">
      <c r="A70" s="4">
        <v>69</v>
      </c>
      <c r="B70" s="17" t="s">
        <v>890</v>
      </c>
      <c r="C70" s="38" t="s">
        <v>456</v>
      </c>
      <c r="D70" s="38" t="s">
        <v>23</v>
      </c>
      <c r="E70" s="39" t="s">
        <v>891</v>
      </c>
      <c r="F70" s="40" t="s">
        <v>460</v>
      </c>
      <c r="G70" s="40" t="s">
        <v>892</v>
      </c>
      <c r="H70" s="41" t="s">
        <v>893</v>
      </c>
      <c r="I70" s="12" t="s">
        <v>625</v>
      </c>
    </row>
    <row r="71" spans="1:9" s="14" customFormat="1" ht="15.5" x14ac:dyDescent="0.25">
      <c r="A71" s="4">
        <v>70</v>
      </c>
      <c r="B71" s="13" t="s">
        <v>539</v>
      </c>
      <c r="C71" s="14" t="s">
        <v>346</v>
      </c>
      <c r="D71" s="14" t="s">
        <v>894</v>
      </c>
      <c r="E71" s="15" t="s">
        <v>895</v>
      </c>
      <c r="F71" s="16" t="s">
        <v>896</v>
      </c>
      <c r="G71" s="16" t="s">
        <v>349</v>
      </c>
      <c r="H71" s="14" t="s">
        <v>897</v>
      </c>
      <c r="I71" s="20" t="s">
        <v>625</v>
      </c>
    </row>
    <row r="72" spans="1:9" s="14" customFormat="1" ht="15.5" x14ac:dyDescent="0.25">
      <c r="A72" s="4">
        <v>71</v>
      </c>
      <c r="B72" s="13" t="s">
        <v>356</v>
      </c>
      <c r="C72" s="14" t="s">
        <v>540</v>
      </c>
      <c r="D72" s="14" t="s">
        <v>221</v>
      </c>
      <c r="E72" s="15" t="s">
        <v>898</v>
      </c>
      <c r="F72" s="16" t="s">
        <v>357</v>
      </c>
      <c r="G72" s="16" t="s">
        <v>899</v>
      </c>
      <c r="H72" s="14" t="s">
        <v>900</v>
      </c>
      <c r="I72" s="12" t="s">
        <v>625</v>
      </c>
    </row>
    <row r="73" spans="1:9" s="14" customFormat="1" ht="82.5" customHeight="1" x14ac:dyDescent="0.25">
      <c r="A73" s="4">
        <v>72</v>
      </c>
      <c r="B73" s="13" t="s">
        <v>901</v>
      </c>
      <c r="C73" s="14" t="s">
        <v>902</v>
      </c>
      <c r="D73" s="14" t="s">
        <v>23</v>
      </c>
      <c r="E73" s="15" t="s">
        <v>903</v>
      </c>
      <c r="F73" s="16" t="s">
        <v>904</v>
      </c>
      <c r="G73" s="16" t="s">
        <v>905</v>
      </c>
      <c r="H73" s="42" t="s">
        <v>906</v>
      </c>
      <c r="I73" s="20" t="s">
        <v>625</v>
      </c>
    </row>
    <row r="74" spans="1:9" s="14" customFormat="1" ht="42.75" customHeight="1" x14ac:dyDescent="0.25">
      <c r="A74" s="4">
        <v>73</v>
      </c>
      <c r="B74" s="13" t="s">
        <v>538</v>
      </c>
      <c r="C74" s="14" t="s">
        <v>907</v>
      </c>
      <c r="D74" s="14" t="s">
        <v>557</v>
      </c>
      <c r="E74" s="15" t="s">
        <v>908</v>
      </c>
      <c r="F74" s="16" t="s">
        <v>909</v>
      </c>
      <c r="G74" s="16" t="s">
        <v>910</v>
      </c>
      <c r="H74" s="14" t="s">
        <v>911</v>
      </c>
      <c r="I74" s="20" t="s">
        <v>625</v>
      </c>
    </row>
    <row r="75" spans="1:9" s="14" customFormat="1" ht="51" customHeight="1" x14ac:dyDescent="0.25">
      <c r="A75" s="4">
        <v>74</v>
      </c>
      <c r="B75" s="13" t="s">
        <v>912</v>
      </c>
      <c r="C75" s="14" t="s">
        <v>913</v>
      </c>
      <c r="D75" s="7" t="s">
        <v>23</v>
      </c>
      <c r="E75" s="15" t="str">
        <f>"050-9660000"</f>
        <v>050-9660000</v>
      </c>
      <c r="F75" s="14" t="s">
        <v>379</v>
      </c>
      <c r="G75" s="16" t="s">
        <v>914</v>
      </c>
      <c r="H75" s="14" t="s">
        <v>915</v>
      </c>
      <c r="I75" s="20" t="s">
        <v>625</v>
      </c>
    </row>
    <row r="76" spans="1:9" s="3" customFormat="1" ht="26" x14ac:dyDescent="0.25">
      <c r="A76" s="4">
        <v>75</v>
      </c>
      <c r="B76" s="13" t="s">
        <v>912</v>
      </c>
      <c r="C76" s="14" t="s">
        <v>916</v>
      </c>
      <c r="D76" s="7" t="s">
        <v>917</v>
      </c>
      <c r="E76" s="15">
        <v>505616737</v>
      </c>
      <c r="F76" s="16" t="s">
        <v>918</v>
      </c>
      <c r="G76" s="14"/>
      <c r="H76" s="14"/>
      <c r="I76" s="19" t="s">
        <v>636</v>
      </c>
    </row>
    <row r="77" spans="1:9" s="3" customFormat="1" ht="31" x14ac:dyDescent="0.25">
      <c r="A77" s="4">
        <v>76</v>
      </c>
      <c r="B77" s="17" t="s">
        <v>543</v>
      </c>
      <c r="C77" s="7" t="s">
        <v>919</v>
      </c>
      <c r="D77" s="7" t="s">
        <v>621</v>
      </c>
      <c r="E77" s="8" t="str">
        <f>"054-4890661"</f>
        <v>054-4890661</v>
      </c>
      <c r="F77" s="7" t="s">
        <v>590</v>
      </c>
      <c r="G77" s="16" t="s">
        <v>920</v>
      </c>
      <c r="H77" s="14" t="s">
        <v>921</v>
      </c>
      <c r="I77" s="19" t="s">
        <v>636</v>
      </c>
    </row>
    <row r="78" spans="1:9" s="3" customFormat="1" ht="201.5" x14ac:dyDescent="0.25">
      <c r="A78" s="4">
        <v>77</v>
      </c>
      <c r="B78" s="17" t="s">
        <v>543</v>
      </c>
      <c r="C78" s="7" t="s">
        <v>544</v>
      </c>
      <c r="D78" s="7" t="s">
        <v>545</v>
      </c>
      <c r="E78" s="8" t="s">
        <v>922</v>
      </c>
      <c r="F78" s="7" t="s">
        <v>923</v>
      </c>
      <c r="G78" s="18" t="s">
        <v>924</v>
      </c>
      <c r="H78" s="14" t="s">
        <v>925</v>
      </c>
      <c r="I78" s="20" t="s">
        <v>625</v>
      </c>
    </row>
    <row r="79" spans="1:9" s="3" customFormat="1" ht="15.5" x14ac:dyDescent="0.25">
      <c r="A79" s="4">
        <v>78</v>
      </c>
      <c r="B79" s="13" t="s">
        <v>546</v>
      </c>
      <c r="C79" s="11" t="s">
        <v>547</v>
      </c>
      <c r="D79" s="14" t="s">
        <v>200</v>
      </c>
      <c r="E79" s="15" t="str">
        <f>"054-4518060"</f>
        <v>054-4518060</v>
      </c>
      <c r="F79" s="14" t="s">
        <v>390</v>
      </c>
      <c r="G79" s="14" t="s">
        <v>926</v>
      </c>
      <c r="H79" s="14" t="s">
        <v>927</v>
      </c>
      <c r="I79" s="20" t="s">
        <v>625</v>
      </c>
    </row>
    <row r="80" spans="1:9" s="3" customFormat="1" ht="33.75" customHeight="1" x14ac:dyDescent="0.25">
      <c r="A80" s="4">
        <v>79</v>
      </c>
      <c r="B80" s="13" t="s">
        <v>612</v>
      </c>
      <c r="C80" s="3" t="s">
        <v>928</v>
      </c>
      <c r="D80" s="14" t="s">
        <v>514</v>
      </c>
      <c r="E80" s="43" t="s">
        <v>929</v>
      </c>
      <c r="F80" s="16" t="s">
        <v>482</v>
      </c>
      <c r="G80" s="16"/>
      <c r="H80" s="44" t="s">
        <v>930</v>
      </c>
      <c r="I80" s="20" t="s">
        <v>625</v>
      </c>
    </row>
    <row r="81" spans="1:9" s="3" customFormat="1" ht="42.75" customHeight="1" x14ac:dyDescent="0.25">
      <c r="A81" s="4">
        <v>80</v>
      </c>
      <c r="B81" s="13" t="s">
        <v>612</v>
      </c>
      <c r="C81" s="3" t="s">
        <v>931</v>
      </c>
      <c r="D81" s="14" t="s">
        <v>932</v>
      </c>
      <c r="E81" s="45" t="s">
        <v>933</v>
      </c>
      <c r="F81" s="16" t="s">
        <v>934</v>
      </c>
      <c r="G81" s="16"/>
      <c r="I81" s="20" t="s">
        <v>625</v>
      </c>
    </row>
    <row r="82" spans="1:9" s="3" customFormat="1" ht="32.25" customHeight="1" x14ac:dyDescent="0.25">
      <c r="A82" s="4">
        <v>81</v>
      </c>
      <c r="B82" s="13" t="s">
        <v>935</v>
      </c>
      <c r="C82" s="14" t="s">
        <v>936</v>
      </c>
      <c r="D82" s="14" t="s">
        <v>937</v>
      </c>
      <c r="E82" s="15" t="s">
        <v>938</v>
      </c>
      <c r="F82" s="16" t="s">
        <v>395</v>
      </c>
      <c r="G82" s="16" t="s">
        <v>939</v>
      </c>
      <c r="H82" s="14" t="s">
        <v>435</v>
      </c>
      <c r="I82" s="12" t="s">
        <v>625</v>
      </c>
    </row>
    <row r="83" spans="1:9" s="3" customFormat="1" ht="32.25" customHeight="1" x14ac:dyDescent="0.25">
      <c r="A83" s="4">
        <v>82</v>
      </c>
      <c r="B83" s="13" t="s">
        <v>400</v>
      </c>
      <c r="C83" s="14" t="s">
        <v>940</v>
      </c>
      <c r="D83" s="14" t="s">
        <v>664</v>
      </c>
      <c r="E83" s="15" t="s">
        <v>941</v>
      </c>
      <c r="F83" s="16" t="s">
        <v>942</v>
      </c>
      <c r="G83" s="14" t="s">
        <v>943</v>
      </c>
      <c r="H83" s="14" t="s">
        <v>944</v>
      </c>
      <c r="I83" s="19" t="s">
        <v>636</v>
      </c>
    </row>
    <row r="85" spans="1:9" s="3" customFormat="1" ht="32.25" customHeight="1" x14ac:dyDescent="0.25">
      <c r="A85" s="4">
        <v>84</v>
      </c>
      <c r="B85" s="13" t="s">
        <v>948</v>
      </c>
      <c r="C85" s="14" t="s">
        <v>949</v>
      </c>
      <c r="D85" s="14" t="s">
        <v>950</v>
      </c>
      <c r="E85" s="15" t="s">
        <v>951</v>
      </c>
      <c r="F85" s="16" t="s">
        <v>952</v>
      </c>
      <c r="G85" s="16" t="s">
        <v>953</v>
      </c>
      <c r="H85" s="14" t="s">
        <v>954</v>
      </c>
      <c r="I85" s="20" t="s">
        <v>625</v>
      </c>
    </row>
    <row r="86" spans="1:9" s="3" customFormat="1" ht="15.5" x14ac:dyDescent="0.25">
      <c r="A86" s="4">
        <v>85</v>
      </c>
      <c r="B86" s="13" t="s">
        <v>955</v>
      </c>
      <c r="C86" s="46" t="s">
        <v>956</v>
      </c>
      <c r="D86" s="46" t="s">
        <v>23</v>
      </c>
      <c r="E86" s="15" t="s">
        <v>957</v>
      </c>
      <c r="F86" s="28" t="s">
        <v>591</v>
      </c>
      <c r="G86" s="28" t="s">
        <v>958</v>
      </c>
      <c r="H86" s="46" t="s">
        <v>959</v>
      </c>
      <c r="I86" s="20" t="s">
        <v>625</v>
      </c>
    </row>
    <row r="87" spans="1:9" s="3" customFormat="1" ht="32.25" customHeight="1" x14ac:dyDescent="0.25">
      <c r="A87" s="4">
        <v>86</v>
      </c>
      <c r="B87" s="13" t="s">
        <v>440</v>
      </c>
      <c r="C87" s="14" t="s">
        <v>439</v>
      </c>
      <c r="D87" s="14" t="s">
        <v>50</v>
      </c>
      <c r="E87" s="15" t="s">
        <v>960</v>
      </c>
      <c r="F87" s="14" t="s">
        <v>442</v>
      </c>
      <c r="G87" s="16" t="s">
        <v>961</v>
      </c>
      <c r="H87" s="14" t="s">
        <v>441</v>
      </c>
      <c r="I87" s="20" t="s">
        <v>625</v>
      </c>
    </row>
    <row r="88" spans="1:9" s="3" customFormat="1" ht="32.25" customHeight="1" x14ac:dyDescent="0.25">
      <c r="A88" s="4">
        <v>87</v>
      </c>
      <c r="B88" s="13" t="s">
        <v>408</v>
      </c>
      <c r="C88" s="14" t="s">
        <v>516</v>
      </c>
      <c r="D88" s="14" t="s">
        <v>407</v>
      </c>
      <c r="E88" s="15" t="s">
        <v>962</v>
      </c>
      <c r="F88" s="16" t="s">
        <v>963</v>
      </c>
      <c r="G88" s="16" t="s">
        <v>608</v>
      </c>
      <c r="H88" s="14" t="s">
        <v>964</v>
      </c>
      <c r="I88" s="20" t="s">
        <v>625</v>
      </c>
    </row>
    <row r="89" spans="1:9" s="3" customFormat="1" ht="51.75" customHeight="1" x14ac:dyDescent="0.25">
      <c r="A89" s="4">
        <v>88</v>
      </c>
      <c r="B89" s="13" t="s">
        <v>965</v>
      </c>
      <c r="C89" s="14" t="s">
        <v>966</v>
      </c>
      <c r="D89" s="14" t="s">
        <v>664</v>
      </c>
      <c r="E89" s="15"/>
      <c r="G89" s="14"/>
      <c r="H89" s="14"/>
      <c r="I89" s="47" t="s">
        <v>967</v>
      </c>
    </row>
    <row r="90" spans="1:9" s="3" customFormat="1" ht="51.75" customHeight="1" x14ac:dyDescent="0.25">
      <c r="A90" s="4">
        <v>89</v>
      </c>
      <c r="B90" s="13" t="s">
        <v>965</v>
      </c>
      <c r="C90" s="14" t="s">
        <v>968</v>
      </c>
      <c r="D90" s="14" t="s">
        <v>969</v>
      </c>
      <c r="E90" s="15" t="s">
        <v>970</v>
      </c>
      <c r="G90" s="14"/>
      <c r="H90" s="14"/>
      <c r="I90" s="47" t="s">
        <v>967</v>
      </c>
    </row>
    <row r="91" spans="1:9" s="3" customFormat="1" ht="46.5" x14ac:dyDescent="0.25">
      <c r="A91" s="4">
        <v>90</v>
      </c>
      <c r="B91" s="13" t="s">
        <v>965</v>
      </c>
      <c r="C91" s="14" t="s">
        <v>971</v>
      </c>
      <c r="D91" s="14" t="s">
        <v>972</v>
      </c>
      <c r="E91" s="15" t="s">
        <v>973</v>
      </c>
      <c r="G91" s="14"/>
      <c r="H91" s="14"/>
      <c r="I91" s="47" t="s">
        <v>967</v>
      </c>
    </row>
    <row r="92" spans="1:9" s="3" customFormat="1" ht="62" x14ac:dyDescent="0.25">
      <c r="A92" s="4">
        <v>91</v>
      </c>
      <c r="B92" s="13" t="s">
        <v>965</v>
      </c>
      <c r="C92" s="14" t="s">
        <v>974</v>
      </c>
      <c r="D92" s="14" t="s">
        <v>975</v>
      </c>
      <c r="E92" s="15" t="s">
        <v>976</v>
      </c>
      <c r="G92" s="14"/>
      <c r="H92" s="14"/>
      <c r="I92" s="47" t="s">
        <v>967</v>
      </c>
    </row>
    <row r="93" spans="1:9" s="3" customFormat="1" ht="31" x14ac:dyDescent="0.25">
      <c r="A93" s="4">
        <v>92</v>
      </c>
      <c r="B93" s="13" t="s">
        <v>965</v>
      </c>
      <c r="C93" s="14" t="s">
        <v>977</v>
      </c>
      <c r="D93" s="14" t="s">
        <v>978</v>
      </c>
      <c r="E93" s="15"/>
      <c r="G93" s="14"/>
      <c r="H93" s="14"/>
      <c r="I93" s="47" t="s">
        <v>967</v>
      </c>
    </row>
    <row r="94" spans="1:9" s="3" customFormat="1" ht="30.75" customHeight="1" x14ac:dyDescent="0.25">
      <c r="A94" s="4">
        <v>93</v>
      </c>
      <c r="B94" s="24" t="s">
        <v>979</v>
      </c>
      <c r="C94" s="44" t="s">
        <v>980</v>
      </c>
      <c r="D94" s="44" t="s">
        <v>23</v>
      </c>
      <c r="E94" s="15" t="s">
        <v>981</v>
      </c>
      <c r="F94" s="16" t="s">
        <v>982</v>
      </c>
      <c r="G94" s="16" t="s">
        <v>983</v>
      </c>
      <c r="I94" s="47" t="s">
        <v>967</v>
      </c>
    </row>
    <row r="95" spans="1:9" s="3" customFormat="1" ht="25" x14ac:dyDescent="0.25">
      <c r="A95" s="4">
        <v>94</v>
      </c>
      <c r="B95" s="13" t="s">
        <v>984</v>
      </c>
      <c r="C95" s="14" t="s">
        <v>985</v>
      </c>
      <c r="D95" s="14" t="s">
        <v>528</v>
      </c>
      <c r="E95" s="15" t="s">
        <v>986</v>
      </c>
      <c r="F95" s="16" t="s">
        <v>987</v>
      </c>
      <c r="G95" s="14"/>
      <c r="H95" s="14"/>
      <c r="I95" s="47" t="s">
        <v>967</v>
      </c>
    </row>
    <row r="96" spans="1:9" s="3" customFormat="1" ht="15.5" x14ac:dyDescent="0.25">
      <c r="A96" s="4">
        <v>95</v>
      </c>
      <c r="B96" s="24" t="s">
        <v>979</v>
      </c>
      <c r="C96" s="3" t="s">
        <v>988</v>
      </c>
      <c r="D96" s="3" t="s">
        <v>664</v>
      </c>
      <c r="E96" s="15" t="s">
        <v>989</v>
      </c>
      <c r="F96" s="16" t="s">
        <v>990</v>
      </c>
      <c r="I96" s="47" t="s">
        <v>967</v>
      </c>
    </row>
    <row r="97" spans="1:10" s="3" customFormat="1" ht="32.25" customHeight="1" x14ac:dyDescent="0.25">
      <c r="A97" s="4">
        <v>83</v>
      </c>
      <c r="B97" s="21" t="s">
        <v>400</v>
      </c>
      <c r="C97" s="26" t="s">
        <v>399</v>
      </c>
      <c r="D97" s="26" t="s">
        <v>23</v>
      </c>
      <c r="E97" s="48" t="s">
        <v>945</v>
      </c>
      <c r="F97" s="49" t="s">
        <v>401</v>
      </c>
      <c r="G97" s="49" t="s">
        <v>946</v>
      </c>
      <c r="H97" s="26" t="s">
        <v>947</v>
      </c>
      <c r="I97" s="50" t="s">
        <v>625</v>
      </c>
      <c r="J97" s="3" t="s">
        <v>991</v>
      </c>
    </row>
    <row r="98" spans="1:10" s="3" customFormat="1" ht="15.5" x14ac:dyDescent="0.25">
      <c r="A98" s="4"/>
    </row>
    <row r="99" spans="1:10" s="3" customFormat="1" ht="15.5" x14ac:dyDescent="0.25">
      <c r="A99" s="4"/>
      <c r="B99" s="14"/>
      <c r="C99" s="14"/>
      <c r="D99" s="14"/>
      <c r="E99" s="14"/>
      <c r="F99" s="14"/>
      <c r="G99" s="14"/>
      <c r="H99" s="14"/>
    </row>
    <row r="100" spans="1:10" s="14" customFormat="1" ht="40" customHeight="1" x14ac:dyDescent="0.25">
      <c r="A100" s="4">
        <v>23</v>
      </c>
      <c r="B100" s="13" t="s">
        <v>715</v>
      </c>
      <c r="C100" s="14" t="s">
        <v>716</v>
      </c>
      <c r="D100" s="14" t="s">
        <v>221</v>
      </c>
      <c r="E100" s="15" t="s">
        <v>717</v>
      </c>
      <c r="F100" s="16" t="s">
        <v>201</v>
      </c>
      <c r="G100" s="16" t="s">
        <v>718</v>
      </c>
      <c r="H100" s="14" t="s">
        <v>719</v>
      </c>
      <c r="I100" s="12" t="s">
        <v>625</v>
      </c>
      <c r="J100" s="14" t="s">
        <v>992</v>
      </c>
    </row>
  </sheetData>
  <hyperlinks>
    <hyperlink ref="G48" r:id="rId1"/>
    <hyperlink ref="F48" r:id="rId2"/>
    <hyperlink ref="G67" r:id="rId3"/>
    <hyperlink ref="F67" r:id="rId4"/>
    <hyperlink ref="G66" r:id="rId5"/>
    <hyperlink ref="F66" r:id="rId6"/>
    <hyperlink ref="F73" r:id="rId7"/>
    <hyperlink ref="G88" r:id="rId8"/>
    <hyperlink ref="F88" r:id="rId9"/>
    <hyperlink ref="G18" r:id="rId10"/>
    <hyperlink ref="F18" r:id="rId11"/>
    <hyperlink ref="G44" r:id="rId12"/>
    <hyperlink ref="F44" r:id="rId13"/>
    <hyperlink ref="G56" r:id="rId14"/>
    <hyperlink ref="F56" r:id="rId15"/>
    <hyperlink ref="G38" r:id="rId16"/>
    <hyperlink ref="F38" r:id="rId17"/>
    <hyperlink ref="G36" r:id="rId18"/>
    <hyperlink ref="F36" r:id="rId19"/>
    <hyperlink ref="G52" r:id="rId20"/>
    <hyperlink ref="F52" r:id="rId21" display="D.fuhrer@neopharmgroup.com; "/>
    <hyperlink ref="G100" r:id="rId22"/>
    <hyperlink ref="F100" r:id="rId23"/>
    <hyperlink ref="F51" r:id="rId24"/>
    <hyperlink ref="G46" r:id="rId25"/>
    <hyperlink ref="F46" r:id="rId26"/>
    <hyperlink ref="F97" r:id="rId27"/>
    <hyperlink ref="F83" r:id="rId28"/>
    <hyperlink ref="F39" r:id="rId29"/>
    <hyperlink ref="F29" r:id="rId30"/>
    <hyperlink ref="G20" r:id="rId31"/>
    <hyperlink ref="F20" r:id="rId32"/>
    <hyperlink ref="G37" r:id="rId33"/>
    <hyperlink ref="F37" r:id="rId34"/>
    <hyperlink ref="G60" r:id="rId35"/>
    <hyperlink ref="F60" r:id="rId36"/>
    <hyperlink ref="G3" r:id="rId37"/>
    <hyperlink ref="F3" r:id="rId38"/>
    <hyperlink ref="G71" r:id="rId39"/>
    <hyperlink ref="F71" r:id="rId40"/>
    <hyperlink ref="G34" r:id="rId41"/>
    <hyperlink ref="F34" r:id="rId42"/>
    <hyperlink ref="F45" r:id="rId43"/>
    <hyperlink ref="G43" r:id="rId44"/>
    <hyperlink ref="F43" r:id="rId45"/>
    <hyperlink ref="F85" r:id="rId46"/>
    <hyperlink ref="F74" r:id="rId47"/>
    <hyperlink ref="F61" r:id="rId48"/>
    <hyperlink ref="F49" r:id="rId49"/>
    <hyperlink ref="F22" r:id="rId50"/>
    <hyperlink ref="F13" r:id="rId51"/>
    <hyperlink ref="G41" r:id="rId52"/>
    <hyperlink ref="F41" r:id="rId53"/>
    <hyperlink ref="G64" r:id="rId54"/>
    <hyperlink ref="F64" r:id="rId55"/>
    <hyperlink ref="G72" r:id="rId56"/>
    <hyperlink ref="F72" r:id="rId57"/>
    <hyperlink ref="G50" r:id="rId58"/>
    <hyperlink ref="F50" r:id="rId59"/>
    <hyperlink ref="G42" r:id="rId60"/>
    <hyperlink ref="F42" r:id="rId61"/>
    <hyperlink ref="G63" r:id="rId62"/>
    <hyperlink ref="F63" r:id="rId63"/>
    <hyperlink ref="H32" r:id="rId64"/>
    <hyperlink ref="F32" r:id="rId65"/>
    <hyperlink ref="G15" r:id="rId66"/>
    <hyperlink ref="F15" r:id="rId67"/>
    <hyperlink ref="G2" r:id="rId68"/>
    <hyperlink ref="G22" r:id="rId69"/>
    <hyperlink ref="F28" r:id="rId70"/>
    <hyperlink ref="F19" r:id="rId71"/>
    <hyperlink ref="F62" r:id="rId72"/>
    <hyperlink ref="F17" r:id="rId73"/>
    <hyperlink ref="F21" r:id="rId74"/>
    <hyperlink ref="F65" r:id="rId75"/>
    <hyperlink ref="F12" r:id="rId76"/>
    <hyperlink ref="G12" r:id="rId77"/>
    <hyperlink ref="F82" r:id="rId78"/>
    <hyperlink ref="G82" r:id="rId79"/>
    <hyperlink ref="G40" r:id="rId80"/>
    <hyperlink ref="F40" r:id="rId81"/>
    <hyperlink ref="F69" r:id="rId82"/>
    <hyperlink ref="G21" r:id="rId83"/>
    <hyperlink ref="F31" r:id="rId84"/>
    <hyperlink ref="F14" r:id="rId85"/>
    <hyperlink ref="F55" r:id="rId86"/>
    <hyperlink ref="F53" r:id="rId87"/>
    <hyperlink ref="G53" r:id="rId88"/>
    <hyperlink ref="F7" r:id="rId89"/>
    <hyperlink ref="G68" r:id="rId90"/>
    <hyperlink ref="F9" r:id="rId91"/>
    <hyperlink ref="G9" r:id="rId92"/>
    <hyperlink ref="G87" r:id="rId93"/>
    <hyperlink ref="F87" r:id="rId94"/>
    <hyperlink ref="F8" r:id="rId95"/>
    <hyperlink ref="G8" r:id="rId96"/>
    <hyperlink ref="F95" r:id="rId97" display="Gshoshan@ormat.com"/>
    <hyperlink ref="F47" r:id="rId98"/>
    <hyperlink ref="G49" r:id="rId99"/>
    <hyperlink ref="F94" r:id="rId100"/>
    <hyperlink ref="G94" r:id="rId101"/>
    <hyperlink ref="F23" r:id="rId102"/>
    <hyperlink ref="F2" r:id="rId103"/>
    <hyperlink ref="F86" r:id="rId104"/>
    <hyperlink ref="G86" r:id="rId105"/>
    <hyperlink ref="F58" r:id="rId106"/>
    <hyperlink ref="F70" r:id="rId107"/>
    <hyperlink ref="F57" r:id="rId108"/>
    <hyperlink ref="F16" r:id="rId109"/>
    <hyperlink ref="F80" r:id="rId110"/>
    <hyperlink ref="G16" r:id="rId111"/>
    <hyperlink ref="F81" r:id="rId112"/>
    <hyperlink ref="F96" r:id="rId113"/>
    <hyperlink ref="G5" r:id="rId114"/>
    <hyperlink ref="G4" r:id="rId115"/>
    <hyperlink ref="F26" r:id="rId116"/>
    <hyperlink ref="G26" r:id="rId117"/>
    <hyperlink ref="G17" r:id="rId118"/>
    <hyperlink ref="G13" r:id="rId119"/>
    <hyperlink ref="G14" r:id="rId120"/>
    <hyperlink ref="G6" r:id="rId121"/>
    <hyperlink ref="G29" r:id="rId122"/>
    <hyperlink ref="G30" r:id="rId123"/>
    <hyperlink ref="G31" r:id="rId124"/>
    <hyperlink ref="G33" r:id="rId125"/>
    <hyperlink ref="G39" r:id="rId126"/>
    <hyperlink ref="F27" r:id="rId127"/>
    <hyperlink ref="F76" r:id="rId128"/>
    <hyperlink ref="G85" r:id="rId129"/>
    <hyperlink ref="G97" r:id="rId130"/>
    <hyperlink ref="G78" r:id="rId131"/>
    <hyperlink ref="G77" r:id="rId132"/>
    <hyperlink ref="G75" r:id="rId133"/>
    <hyperlink ref="G74" r:id="rId134"/>
    <hyperlink ref="G70" r:id="rId135"/>
    <hyperlink ref="G73" r:id="rId136"/>
    <hyperlink ref="G54" r:id="rId137"/>
    <hyperlink ref="G55" r:id="rId138"/>
    <hyperlink ref="G25" r:id="rId139"/>
    <hyperlink ref="G58" r:id="rId140"/>
    <hyperlink ref="G59" r:id="rId141"/>
    <hyperlink ref="G61" r:id="rId142"/>
    <hyperlink ref="G62" r:id="rId143"/>
    <hyperlink ref="F35" r:id="rId144"/>
    <hyperlink ref="G35" r:id="rId145"/>
    <hyperlink ref="F10" r:id="rId146"/>
    <hyperlink ref="F11" r:id="rId147"/>
  </hyperlinks>
  <pageMargins left="0.75" right="0.75" top="1" bottom="1" header="0.5" footer="0.5"/>
  <pageSetup scale="30" fitToHeight="0" orientation="landscape" r:id="rId148"/>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R65"/>
  <sheetViews>
    <sheetView tabSelected="1" zoomScale="55" zoomScaleNormal="55" workbookViewId="0">
      <pane ySplit="1" topLeftCell="A2" activePane="bottomLeft" state="frozen"/>
      <selection pane="bottomLeft" activeCell="B8" sqref="B8"/>
    </sheetView>
  </sheetViews>
  <sheetFormatPr defaultColWidth="12.54296875" defaultRowHeight="13.5" x14ac:dyDescent="0.25"/>
  <cols>
    <col min="1" max="1" width="48.7265625" style="61" customWidth="1"/>
    <col min="2" max="2" width="64.54296875" style="61" customWidth="1"/>
    <col min="3" max="3" width="57.453125" style="61" customWidth="1"/>
    <col min="4" max="4" width="31.26953125" style="61" customWidth="1"/>
    <col min="5" max="5" width="45.1796875" style="61" customWidth="1"/>
    <col min="6" max="6" width="31.26953125" style="61" customWidth="1"/>
    <col min="7" max="7" width="51.81640625" style="61" customWidth="1"/>
    <col min="8" max="8" width="35.1796875" style="61" customWidth="1"/>
    <col min="9" max="9" width="27.26953125" style="61" customWidth="1"/>
    <col min="10" max="10" width="18.81640625" style="61" customWidth="1"/>
    <col min="11" max="11" width="88.81640625" style="61" customWidth="1"/>
    <col min="12" max="12" width="81" style="61" customWidth="1"/>
    <col min="13" max="13" width="19.81640625" style="61" customWidth="1"/>
    <col min="14" max="14" width="33.81640625" style="61" customWidth="1"/>
    <col min="15" max="15" width="45.26953125" style="61" customWidth="1"/>
    <col min="16" max="16" width="52.54296875" style="61" customWidth="1"/>
    <col min="17" max="17" width="97.453125" style="61" customWidth="1"/>
    <col min="18" max="16384" width="12.54296875" style="61"/>
  </cols>
  <sheetData>
    <row r="1" spans="1:18" s="56" customFormat="1" ht="70" x14ac:dyDescent="0.25">
      <c r="A1" s="82" t="s">
        <v>1194</v>
      </c>
      <c r="B1" s="83" t="s">
        <v>1027</v>
      </c>
      <c r="C1" s="83" t="s">
        <v>1185</v>
      </c>
      <c r="D1" s="83" t="s">
        <v>1183</v>
      </c>
      <c r="E1" s="83" t="s">
        <v>1028</v>
      </c>
      <c r="F1" s="83" t="s">
        <v>1184</v>
      </c>
      <c r="G1" s="83" t="s">
        <v>1186</v>
      </c>
      <c r="H1" s="83" t="s">
        <v>1187</v>
      </c>
      <c r="I1" s="83" t="s">
        <v>1188</v>
      </c>
      <c r="J1" s="83" t="s">
        <v>1189</v>
      </c>
      <c r="K1" s="83" t="s">
        <v>1190</v>
      </c>
      <c r="L1" s="83" t="s">
        <v>2</v>
      </c>
      <c r="M1" s="83" t="s">
        <v>3</v>
      </c>
      <c r="N1" s="83" t="s">
        <v>4</v>
      </c>
      <c r="O1" s="83" t="s">
        <v>1191</v>
      </c>
      <c r="P1" s="83" t="s">
        <v>1193</v>
      </c>
      <c r="Q1" s="84" t="s">
        <v>1192</v>
      </c>
      <c r="R1" s="55"/>
    </row>
    <row r="2" spans="1:18" ht="17" customHeight="1" x14ac:dyDescent="0.25">
      <c r="A2" s="62" t="s">
        <v>509</v>
      </c>
      <c r="B2" s="63" t="s">
        <v>1029</v>
      </c>
      <c r="C2" s="63" t="s">
        <v>548</v>
      </c>
      <c r="D2" s="63" t="s">
        <v>1030</v>
      </c>
      <c r="E2" s="67" t="s">
        <v>6</v>
      </c>
      <c r="F2" s="77" t="s">
        <v>1106</v>
      </c>
      <c r="G2" s="61" t="s">
        <v>7</v>
      </c>
      <c r="H2" s="63" t="s">
        <v>5</v>
      </c>
      <c r="I2" s="63" t="s">
        <v>581</v>
      </c>
      <c r="J2" s="63" t="s">
        <v>8</v>
      </c>
      <c r="K2" s="63" t="s">
        <v>9</v>
      </c>
      <c r="L2" s="63" t="s">
        <v>10</v>
      </c>
      <c r="M2" s="63" t="s">
        <v>577</v>
      </c>
      <c r="N2" s="63" t="s">
        <v>11</v>
      </c>
      <c r="O2" s="63" t="s">
        <v>12</v>
      </c>
      <c r="P2" s="61" t="s">
        <v>993</v>
      </c>
      <c r="Q2" s="64"/>
      <c r="R2" s="60"/>
    </row>
    <row r="3" spans="1:18" ht="17" customHeight="1" x14ac:dyDescent="0.25">
      <c r="A3" s="62" t="s">
        <v>489</v>
      </c>
      <c r="B3" s="63" t="s">
        <v>1036</v>
      </c>
      <c r="C3" s="63" t="s">
        <v>493</v>
      </c>
      <c r="D3" s="63" t="s">
        <v>1030</v>
      </c>
      <c r="E3" s="63" t="s">
        <v>490</v>
      </c>
      <c r="F3" s="77" t="s">
        <v>1106</v>
      </c>
      <c r="G3" s="66" t="s">
        <v>603</v>
      </c>
      <c r="H3" s="63" t="s">
        <v>487</v>
      </c>
      <c r="I3" s="63" t="s">
        <v>488</v>
      </c>
      <c r="J3" s="63" t="s">
        <v>492</v>
      </c>
      <c r="K3" s="63" t="s">
        <v>494</v>
      </c>
      <c r="L3" s="63" t="s">
        <v>268</v>
      </c>
      <c r="M3" s="63" t="s">
        <v>10</v>
      </c>
      <c r="N3" s="63" t="s">
        <v>495</v>
      </c>
      <c r="O3" s="86" t="s">
        <v>1181</v>
      </c>
      <c r="P3" s="61" t="s">
        <v>996</v>
      </c>
      <c r="Q3" s="64" t="s">
        <v>997</v>
      </c>
      <c r="R3" s="60"/>
    </row>
    <row r="4" spans="1:18" ht="17" customHeight="1" x14ac:dyDescent="0.25">
      <c r="A4" s="62" t="s">
        <v>62</v>
      </c>
      <c r="B4" s="63" t="s">
        <v>1043</v>
      </c>
      <c r="C4" s="63" t="s">
        <v>66</v>
      </c>
      <c r="D4" s="63" t="s">
        <v>1044</v>
      </c>
      <c r="E4" s="63" t="s">
        <v>63</v>
      </c>
      <c r="F4" s="77" t="s">
        <v>1106</v>
      </c>
      <c r="G4" s="65" t="s">
        <v>1110</v>
      </c>
      <c r="H4" s="63" t="s">
        <v>60</v>
      </c>
      <c r="I4" s="63" t="s">
        <v>61</v>
      </c>
      <c r="J4" s="63" t="s">
        <v>65</v>
      </c>
      <c r="K4" s="63" t="s">
        <v>67</v>
      </c>
      <c r="L4" s="63" t="s">
        <v>68</v>
      </c>
      <c r="M4" s="63" t="s">
        <v>10</v>
      </c>
      <c r="N4" s="63" t="s">
        <v>69</v>
      </c>
      <c r="O4" s="79" t="s">
        <v>70</v>
      </c>
      <c r="P4" s="61" t="s">
        <v>999</v>
      </c>
      <c r="Q4" s="64"/>
      <c r="R4" s="60"/>
    </row>
    <row r="5" spans="1:18" ht="17" customHeight="1" x14ac:dyDescent="0.25">
      <c r="A5" s="62" t="s">
        <v>526</v>
      </c>
      <c r="B5" s="63" t="s">
        <v>1050</v>
      </c>
      <c r="C5" s="63" t="s">
        <v>114</v>
      </c>
      <c r="D5" s="63" t="s">
        <v>1034</v>
      </c>
      <c r="E5" s="63" t="s">
        <v>111</v>
      </c>
      <c r="F5" s="77" t="s">
        <v>1106</v>
      </c>
      <c r="G5" s="61" t="s">
        <v>112</v>
      </c>
      <c r="H5" s="63" t="s">
        <v>109</v>
      </c>
      <c r="I5" s="63" t="s">
        <v>110</v>
      </c>
      <c r="J5" s="63" t="s">
        <v>113</v>
      </c>
      <c r="K5" s="63" t="s">
        <v>115</v>
      </c>
      <c r="L5" s="63" t="s">
        <v>116</v>
      </c>
      <c r="M5" s="63" t="s">
        <v>10</v>
      </c>
      <c r="N5" s="63" t="s">
        <v>117</v>
      </c>
      <c r="O5" s="63" t="s">
        <v>582</v>
      </c>
      <c r="P5" s="61" t="s">
        <v>1004</v>
      </c>
      <c r="Q5" s="64"/>
      <c r="R5" s="60"/>
    </row>
    <row r="6" spans="1:18" ht="17" customHeight="1" x14ac:dyDescent="0.25">
      <c r="A6" s="87" t="s">
        <v>1172</v>
      </c>
      <c r="B6" s="61" t="s">
        <v>1173</v>
      </c>
      <c r="C6" s="61" t="s">
        <v>1174</v>
      </c>
      <c r="E6" s="61" t="s">
        <v>1175</v>
      </c>
      <c r="F6" s="77" t="s">
        <v>1106</v>
      </c>
      <c r="G6" s="61" t="s">
        <v>1176</v>
      </c>
      <c r="H6" s="61" t="s">
        <v>1177</v>
      </c>
      <c r="I6" s="61" t="s">
        <v>23</v>
      </c>
      <c r="J6" s="61" t="s">
        <v>186</v>
      </c>
      <c r="K6" s="61" t="s">
        <v>1178</v>
      </c>
      <c r="L6" s="61" t="s">
        <v>10</v>
      </c>
      <c r="O6" s="61" t="s">
        <v>1179</v>
      </c>
      <c r="Q6" s="64"/>
      <c r="R6" s="60"/>
    </row>
    <row r="7" spans="1:18" ht="17" customHeight="1" x14ac:dyDescent="0.25">
      <c r="A7" s="62" t="s">
        <v>204</v>
      </c>
      <c r="B7" s="63" t="s">
        <v>1065</v>
      </c>
      <c r="C7" s="63" t="s">
        <v>208</v>
      </c>
      <c r="D7" s="63" t="s">
        <v>1066</v>
      </c>
      <c r="E7" s="63" t="s">
        <v>205</v>
      </c>
      <c r="F7" s="77" t="s">
        <v>1106</v>
      </c>
      <c r="G7" s="61" t="s">
        <v>206</v>
      </c>
      <c r="H7" s="63" t="s">
        <v>203</v>
      </c>
      <c r="I7" s="63" t="s">
        <v>23</v>
      </c>
      <c r="J7" s="63" t="s">
        <v>207</v>
      </c>
      <c r="K7" s="63" t="s">
        <v>209</v>
      </c>
      <c r="L7" s="63" t="s">
        <v>210</v>
      </c>
      <c r="M7" s="63" t="s">
        <v>10</v>
      </c>
      <c r="N7" s="63" t="s">
        <v>211</v>
      </c>
      <c r="O7" s="63" t="s">
        <v>212</v>
      </c>
      <c r="P7" s="61" t="s">
        <v>1014</v>
      </c>
      <c r="Q7" s="64" t="s">
        <v>1015</v>
      </c>
      <c r="R7" s="60"/>
    </row>
    <row r="8" spans="1:18" ht="17" customHeight="1" x14ac:dyDescent="0.25">
      <c r="A8" s="62" t="s">
        <v>214</v>
      </c>
      <c r="B8" s="63" t="s">
        <v>1067</v>
      </c>
      <c r="C8" s="63" t="s">
        <v>217</v>
      </c>
      <c r="D8" s="63" t="s">
        <v>1032</v>
      </c>
      <c r="E8" s="63" t="s">
        <v>215</v>
      </c>
      <c r="F8" s="77" t="s">
        <v>1106</v>
      </c>
      <c r="G8" s="67" t="s">
        <v>216</v>
      </c>
      <c r="H8" s="63" t="s">
        <v>213</v>
      </c>
      <c r="I8" s="63" t="s">
        <v>23</v>
      </c>
      <c r="J8" s="63" t="s">
        <v>186</v>
      </c>
      <c r="K8" s="63" t="s">
        <v>218</v>
      </c>
      <c r="L8" s="63" t="s">
        <v>57</v>
      </c>
      <c r="M8" s="63" t="s">
        <v>10</v>
      </c>
      <c r="N8" s="63" t="s">
        <v>219</v>
      </c>
      <c r="O8" s="63">
        <v>180632</v>
      </c>
      <c r="P8" s="61" t="s">
        <v>1016</v>
      </c>
      <c r="Q8" s="64"/>
      <c r="R8" s="60"/>
    </row>
    <row r="9" spans="1:18" ht="17" customHeight="1" x14ac:dyDescent="0.25">
      <c r="A9" s="62" t="s">
        <v>273</v>
      </c>
      <c r="B9" s="63" t="s">
        <v>1078</v>
      </c>
      <c r="C9" s="63" t="s">
        <v>276</v>
      </c>
      <c r="D9" s="63" t="s">
        <v>1049</v>
      </c>
      <c r="E9" s="63" t="s">
        <v>274</v>
      </c>
      <c r="F9" s="77" t="s">
        <v>1106</v>
      </c>
      <c r="G9" s="61" t="s">
        <v>275</v>
      </c>
      <c r="H9" s="63" t="s">
        <v>271</v>
      </c>
      <c r="I9" s="63" t="s">
        <v>272</v>
      </c>
      <c r="J9" s="63" t="s">
        <v>147</v>
      </c>
      <c r="K9" s="63" t="s">
        <v>277</v>
      </c>
      <c r="L9" s="63" t="s">
        <v>79</v>
      </c>
      <c r="M9" s="63" t="s">
        <v>10</v>
      </c>
      <c r="N9" s="63" t="s">
        <v>278</v>
      </c>
      <c r="O9" s="63" t="s">
        <v>79</v>
      </c>
      <c r="P9" s="61" t="s">
        <v>1014</v>
      </c>
      <c r="Q9" s="64"/>
      <c r="R9" s="60"/>
    </row>
    <row r="10" spans="1:18" ht="17" customHeight="1" x14ac:dyDescent="0.25">
      <c r="A10" s="62" t="s">
        <v>558</v>
      </c>
      <c r="B10" s="67" t="s">
        <v>1083</v>
      </c>
      <c r="C10" s="67" t="s">
        <v>306</v>
      </c>
      <c r="D10" s="67" t="s">
        <v>1040</v>
      </c>
      <c r="E10" s="63" t="s">
        <v>303</v>
      </c>
      <c r="F10" s="77" t="s">
        <v>1106</v>
      </c>
      <c r="G10" s="61" t="s">
        <v>305</v>
      </c>
      <c r="H10" s="63" t="s">
        <v>301</v>
      </c>
      <c r="I10" s="63" t="s">
        <v>302</v>
      </c>
      <c r="J10" s="63" t="s">
        <v>65</v>
      </c>
      <c r="K10" s="63" t="s">
        <v>307</v>
      </c>
      <c r="L10" s="63" t="s">
        <v>308</v>
      </c>
      <c r="M10" s="63" t="s">
        <v>10</v>
      </c>
      <c r="N10" s="63" t="s">
        <v>31</v>
      </c>
      <c r="O10" s="63"/>
      <c r="P10" s="61" t="s">
        <v>1021</v>
      </c>
      <c r="Q10" s="64" t="s">
        <v>1022</v>
      </c>
      <c r="R10" s="60"/>
    </row>
    <row r="11" spans="1:18" ht="17" customHeight="1" x14ac:dyDescent="0.25">
      <c r="A11" s="62" t="s">
        <v>559</v>
      </c>
      <c r="B11" s="63" t="s">
        <v>1084</v>
      </c>
      <c r="C11" s="63" t="s">
        <v>521</v>
      </c>
      <c r="D11" s="63" t="s">
        <v>1057</v>
      </c>
      <c r="E11" s="63" t="s">
        <v>310</v>
      </c>
      <c r="F11" s="77" t="s">
        <v>1106</v>
      </c>
      <c r="G11" s="61" t="s">
        <v>312</v>
      </c>
      <c r="H11" s="63" t="s">
        <v>309</v>
      </c>
      <c r="I11" s="63" t="s">
        <v>23</v>
      </c>
      <c r="J11" s="63" t="s">
        <v>147</v>
      </c>
      <c r="K11" s="63" t="s">
        <v>313</v>
      </c>
      <c r="L11" s="63" t="s">
        <v>314</v>
      </c>
      <c r="M11" s="63" t="s">
        <v>10</v>
      </c>
      <c r="N11" s="63" t="s">
        <v>315</v>
      </c>
      <c r="O11" s="63" t="s">
        <v>316</v>
      </c>
      <c r="P11" s="61" t="s">
        <v>1023</v>
      </c>
      <c r="Q11" s="64"/>
      <c r="R11" s="60"/>
    </row>
    <row r="12" spans="1:18" ht="17" customHeight="1" x14ac:dyDescent="0.25">
      <c r="A12" s="62" t="s">
        <v>560</v>
      </c>
      <c r="B12" s="63" t="s">
        <v>1085</v>
      </c>
      <c r="C12" s="63" t="s">
        <v>321</v>
      </c>
      <c r="D12" s="63" t="s">
        <v>1049</v>
      </c>
      <c r="E12" s="63" t="s">
        <v>318</v>
      </c>
      <c r="F12" s="77" t="s">
        <v>1106</v>
      </c>
      <c r="G12" s="61" t="s">
        <v>320</v>
      </c>
      <c r="H12" s="63" t="s">
        <v>561</v>
      </c>
      <c r="I12" s="63" t="s">
        <v>317</v>
      </c>
      <c r="J12" s="63" t="s">
        <v>65</v>
      </c>
      <c r="K12" s="63" t="s">
        <v>322</v>
      </c>
      <c r="L12" s="63" t="s">
        <v>210</v>
      </c>
      <c r="M12" s="63" t="s">
        <v>10</v>
      </c>
      <c r="N12" s="63" t="s">
        <v>323</v>
      </c>
      <c r="O12" s="63" t="s">
        <v>324</v>
      </c>
      <c r="P12" s="61" t="s">
        <v>1024</v>
      </c>
      <c r="Q12" s="64"/>
      <c r="R12" s="60"/>
    </row>
    <row r="13" spans="1:18" ht="17" customHeight="1" x14ac:dyDescent="0.25">
      <c r="A13" s="62" t="s">
        <v>336</v>
      </c>
      <c r="B13" s="63" t="s">
        <v>1088</v>
      </c>
      <c r="C13" s="63" t="s">
        <v>341</v>
      </c>
      <c r="D13" s="63" t="s">
        <v>1042</v>
      </c>
      <c r="E13" s="63" t="s">
        <v>337</v>
      </c>
      <c r="F13" s="77" t="s">
        <v>1106</v>
      </c>
      <c r="G13" s="66" t="s">
        <v>339</v>
      </c>
      <c r="H13" s="63" t="s">
        <v>334</v>
      </c>
      <c r="I13" s="63" t="s">
        <v>335</v>
      </c>
      <c r="J13" s="63" t="s">
        <v>340</v>
      </c>
      <c r="K13" s="63" t="s">
        <v>342</v>
      </c>
      <c r="L13" s="63" t="s">
        <v>343</v>
      </c>
      <c r="M13" s="63" t="s">
        <v>10</v>
      </c>
      <c r="N13" s="63" t="s">
        <v>344</v>
      </c>
      <c r="O13" s="63" t="s">
        <v>345</v>
      </c>
      <c r="P13" s="61" t="s">
        <v>1025</v>
      </c>
      <c r="Q13" s="64"/>
      <c r="R13" s="60"/>
    </row>
    <row r="14" spans="1:18" ht="17" customHeight="1" x14ac:dyDescent="0.25">
      <c r="A14" s="62" t="s">
        <v>511</v>
      </c>
      <c r="B14" s="61" t="s">
        <v>1096</v>
      </c>
      <c r="C14" s="61" t="s">
        <v>592</v>
      </c>
      <c r="D14" s="61" t="s">
        <v>1097</v>
      </c>
      <c r="E14" s="63" t="s">
        <v>481</v>
      </c>
      <c r="F14" s="77" t="s">
        <v>1106</v>
      </c>
      <c r="G14" s="61" t="s">
        <v>483</v>
      </c>
      <c r="H14" s="63" t="s">
        <v>513</v>
      </c>
      <c r="I14" s="63" t="s">
        <v>514</v>
      </c>
      <c r="J14" s="63" t="s">
        <v>65</v>
      </c>
      <c r="K14" s="63" t="s">
        <v>484</v>
      </c>
      <c r="L14" s="63" t="s">
        <v>57</v>
      </c>
      <c r="M14" s="63" t="s">
        <v>10</v>
      </c>
      <c r="N14" s="63" t="s">
        <v>485</v>
      </c>
      <c r="O14" s="63" t="s">
        <v>486</v>
      </c>
      <c r="P14" s="61" t="s">
        <v>1026</v>
      </c>
      <c r="Q14" s="64"/>
      <c r="R14" s="60"/>
    </row>
    <row r="15" spans="1:18" ht="17" customHeight="1" x14ac:dyDescent="0.25">
      <c r="A15" s="62" t="s">
        <v>448</v>
      </c>
      <c r="B15" s="63" t="s">
        <v>1100</v>
      </c>
      <c r="C15" s="63" t="s">
        <v>451</v>
      </c>
      <c r="D15" s="63" t="s">
        <v>1066</v>
      </c>
      <c r="E15" s="63" t="s">
        <v>449</v>
      </c>
      <c r="F15" s="77" t="s">
        <v>1106</v>
      </c>
      <c r="G15" s="61" t="s">
        <v>596</v>
      </c>
      <c r="H15" s="63" t="s">
        <v>447</v>
      </c>
      <c r="I15" s="63" t="s">
        <v>23</v>
      </c>
      <c r="J15" s="63" t="s">
        <v>450</v>
      </c>
      <c r="K15" s="63" t="s">
        <v>452</v>
      </c>
      <c r="L15" s="63" t="s">
        <v>453</v>
      </c>
      <c r="M15" s="63" t="s">
        <v>10</v>
      </c>
      <c r="N15" s="63" t="s">
        <v>454</v>
      </c>
      <c r="O15" s="63" t="s">
        <v>455</v>
      </c>
      <c r="P15" s="61" t="s">
        <v>1000</v>
      </c>
      <c r="Q15" s="64"/>
      <c r="R15" s="60"/>
    </row>
    <row r="16" spans="1:18" ht="17" customHeight="1" x14ac:dyDescent="0.25">
      <c r="A16" s="62" t="s">
        <v>440</v>
      </c>
      <c r="B16" s="63" t="s">
        <v>1101</v>
      </c>
      <c r="C16" s="63" t="s">
        <v>443</v>
      </c>
      <c r="D16" s="63" t="s">
        <v>1057</v>
      </c>
      <c r="E16" s="63" t="s">
        <v>441</v>
      </c>
      <c r="F16" s="77" t="s">
        <v>1106</v>
      </c>
      <c r="G16" s="61" t="s">
        <v>607</v>
      </c>
      <c r="H16" s="63" t="s">
        <v>439</v>
      </c>
      <c r="I16" s="63"/>
      <c r="J16" s="63" t="s">
        <v>154</v>
      </c>
      <c r="K16" s="63" t="s">
        <v>444</v>
      </c>
      <c r="L16" s="63" t="s">
        <v>445</v>
      </c>
      <c r="M16" s="63" t="s">
        <v>10</v>
      </c>
      <c r="N16" s="63" t="s">
        <v>219</v>
      </c>
      <c r="O16" s="63" t="s">
        <v>446</v>
      </c>
      <c r="P16" s="61" t="s">
        <v>1000</v>
      </c>
      <c r="Q16" s="64"/>
      <c r="R16" s="60"/>
    </row>
    <row r="17" spans="1:18" ht="17" customHeight="1" x14ac:dyDescent="0.25">
      <c r="A17" s="62" t="s">
        <v>427</v>
      </c>
      <c r="B17" s="63" t="s">
        <v>1035</v>
      </c>
      <c r="C17" s="63" t="s">
        <v>431</v>
      </c>
      <c r="D17" s="63" t="s">
        <v>1034</v>
      </c>
      <c r="E17" s="63" t="s">
        <v>428</v>
      </c>
      <c r="F17" s="78" t="s">
        <v>1107</v>
      </c>
      <c r="G17" s="61" t="s">
        <v>430</v>
      </c>
      <c r="H17" s="63" t="s">
        <v>425</v>
      </c>
      <c r="I17" s="63" t="s">
        <v>426</v>
      </c>
      <c r="J17" s="63" t="s">
        <v>65</v>
      </c>
      <c r="K17" s="63" t="s">
        <v>432</v>
      </c>
      <c r="L17" s="63" t="s">
        <v>39</v>
      </c>
      <c r="M17" s="63" t="s">
        <v>10</v>
      </c>
      <c r="N17" s="63" t="s">
        <v>433</v>
      </c>
      <c r="O17" s="63" t="s">
        <v>434</v>
      </c>
      <c r="P17" s="61" t="s">
        <v>995</v>
      </c>
      <c r="Q17" s="64"/>
      <c r="R17" s="60"/>
    </row>
    <row r="18" spans="1:18" ht="17" customHeight="1" x14ac:dyDescent="0.25">
      <c r="A18" s="62" t="s">
        <v>550</v>
      </c>
      <c r="B18" s="63" t="s">
        <v>1037</v>
      </c>
      <c r="C18" s="63" t="s">
        <v>46</v>
      </c>
      <c r="D18" s="63" t="s">
        <v>1038</v>
      </c>
      <c r="E18" s="63" t="s">
        <v>44</v>
      </c>
      <c r="F18" s="78" t="s">
        <v>1107</v>
      </c>
      <c r="G18" s="61" t="s">
        <v>45</v>
      </c>
      <c r="H18" s="63" t="s">
        <v>42</v>
      </c>
      <c r="I18" s="63" t="s">
        <v>43</v>
      </c>
      <c r="J18" s="63" t="s">
        <v>27</v>
      </c>
      <c r="K18" s="63" t="s">
        <v>47</v>
      </c>
      <c r="L18" s="63" t="s">
        <v>48</v>
      </c>
      <c r="M18" s="63" t="s">
        <v>39</v>
      </c>
      <c r="N18" s="63" t="s">
        <v>49</v>
      </c>
      <c r="O18" s="63"/>
      <c r="P18" s="61" t="s">
        <v>995</v>
      </c>
      <c r="Q18" s="64"/>
      <c r="R18" s="60"/>
    </row>
    <row r="19" spans="1:18" ht="17" customHeight="1" x14ac:dyDescent="0.25">
      <c r="A19" s="62" t="s">
        <v>552</v>
      </c>
      <c r="B19" s="63" t="s">
        <v>1047</v>
      </c>
      <c r="C19" s="63" t="s">
        <v>86</v>
      </c>
      <c r="D19" s="63" t="s">
        <v>1040</v>
      </c>
      <c r="E19" s="63" t="s">
        <v>82</v>
      </c>
      <c r="F19" s="78" t="s">
        <v>1107</v>
      </c>
      <c r="G19" s="61" t="s">
        <v>84</v>
      </c>
      <c r="H19" s="63" t="s">
        <v>80</v>
      </c>
      <c r="I19" s="63" t="s">
        <v>81</v>
      </c>
      <c r="J19" s="63" t="s">
        <v>85</v>
      </c>
      <c r="K19" s="63" t="s">
        <v>87</v>
      </c>
      <c r="L19" s="63" t="s">
        <v>88</v>
      </c>
      <c r="M19" s="63" t="s">
        <v>10</v>
      </c>
      <c r="N19" s="63" t="s">
        <v>89</v>
      </c>
      <c r="O19" s="79" t="s">
        <v>90</v>
      </c>
      <c r="P19" s="61" t="s">
        <v>1000</v>
      </c>
      <c r="Q19" s="64"/>
      <c r="R19" s="60"/>
    </row>
    <row r="20" spans="1:18" ht="17" customHeight="1" x14ac:dyDescent="0.25">
      <c r="A20" s="62" t="s">
        <v>568</v>
      </c>
      <c r="B20" s="63" t="s">
        <v>1059</v>
      </c>
      <c r="C20" s="63" t="s">
        <v>570</v>
      </c>
      <c r="D20" s="63" t="s">
        <v>1040</v>
      </c>
      <c r="E20" s="63" t="s">
        <v>160</v>
      </c>
      <c r="F20" s="78" t="s">
        <v>1107</v>
      </c>
      <c r="G20" s="61" t="s">
        <v>599</v>
      </c>
      <c r="H20" s="63" t="s">
        <v>569</v>
      </c>
      <c r="I20" s="63" t="s">
        <v>23</v>
      </c>
      <c r="J20" s="63" t="s">
        <v>65</v>
      </c>
      <c r="K20" s="63" t="s">
        <v>161</v>
      </c>
      <c r="L20" s="63" t="s">
        <v>162</v>
      </c>
      <c r="M20" s="63" t="s">
        <v>10</v>
      </c>
      <c r="N20" s="63" t="s">
        <v>163</v>
      </c>
      <c r="O20" s="63"/>
      <c r="P20" s="61" t="s">
        <v>1009</v>
      </c>
      <c r="Q20" s="64"/>
      <c r="R20" s="60"/>
    </row>
    <row r="21" spans="1:18" ht="17" customHeight="1" x14ac:dyDescent="0.25">
      <c r="A21" s="62" t="s">
        <v>363</v>
      </c>
      <c r="B21" s="63" t="s">
        <v>1067</v>
      </c>
      <c r="C21" s="63" t="s">
        <v>365</v>
      </c>
      <c r="D21" s="63" t="s">
        <v>1032</v>
      </c>
      <c r="E21" s="63" t="s">
        <v>541</v>
      </c>
      <c r="F21" s="78" t="s">
        <v>1107</v>
      </c>
      <c r="G21" s="61" t="s">
        <v>364</v>
      </c>
      <c r="H21" s="63" t="s">
        <v>362</v>
      </c>
      <c r="I21" s="63" t="s">
        <v>23</v>
      </c>
      <c r="J21" s="63" t="s">
        <v>580</v>
      </c>
      <c r="K21" s="63" t="s">
        <v>366</v>
      </c>
      <c r="L21" s="63" t="s">
        <v>367</v>
      </c>
      <c r="M21" s="63" t="s">
        <v>10</v>
      </c>
      <c r="N21" s="63" t="s">
        <v>368</v>
      </c>
      <c r="O21" s="63">
        <v>17049090</v>
      </c>
      <c r="P21" s="61" t="s">
        <v>1013</v>
      </c>
      <c r="Q21" s="64"/>
      <c r="R21" s="60"/>
    </row>
    <row r="22" spans="1:18" ht="17" customHeight="1" x14ac:dyDescent="0.25">
      <c r="A22" s="62" t="s">
        <v>508</v>
      </c>
      <c r="B22" s="63" t="s">
        <v>1031</v>
      </c>
      <c r="C22" s="63" t="s">
        <v>28</v>
      </c>
      <c r="D22" s="63" t="s">
        <v>1032</v>
      </c>
      <c r="E22" s="63" t="s">
        <v>24</v>
      </c>
      <c r="F22" s="63" t="s">
        <v>1161</v>
      </c>
      <c r="G22" s="61" t="s">
        <v>26</v>
      </c>
      <c r="H22" s="63" t="s">
        <v>22</v>
      </c>
      <c r="I22" s="63" t="s">
        <v>23</v>
      </c>
      <c r="J22" s="63" t="s">
        <v>27</v>
      </c>
      <c r="K22" s="63" t="s">
        <v>29</v>
      </c>
      <c r="L22" s="63" t="s">
        <v>30</v>
      </c>
      <c r="M22" s="63" t="s">
        <v>10</v>
      </c>
      <c r="N22" s="63" t="s">
        <v>31</v>
      </c>
      <c r="O22" s="63" t="s">
        <v>1182</v>
      </c>
      <c r="P22" s="61" t="s">
        <v>994</v>
      </c>
      <c r="Q22" s="64"/>
      <c r="R22" s="60"/>
    </row>
    <row r="23" spans="1:18" ht="17" customHeight="1" x14ac:dyDescent="0.25">
      <c r="A23" s="62" t="s">
        <v>33</v>
      </c>
      <c r="B23" s="63" t="s">
        <v>1033</v>
      </c>
      <c r="C23" s="63" t="s">
        <v>36</v>
      </c>
      <c r="D23" s="63" t="s">
        <v>1034</v>
      </c>
      <c r="E23" s="63" t="s">
        <v>34</v>
      </c>
      <c r="F23" s="63" t="s">
        <v>1161</v>
      </c>
      <c r="G23" s="61" t="s">
        <v>593</v>
      </c>
      <c r="H23" s="63" t="s">
        <v>32</v>
      </c>
      <c r="I23" s="63" t="s">
        <v>23</v>
      </c>
      <c r="J23" s="63" t="s">
        <v>35</v>
      </c>
      <c r="K23" s="63" t="s">
        <v>37</v>
      </c>
      <c r="L23" s="63" t="s">
        <v>38</v>
      </c>
      <c r="M23" s="63" t="s">
        <v>39</v>
      </c>
      <c r="N23" s="63" t="s">
        <v>40</v>
      </c>
      <c r="O23" s="63" t="s">
        <v>41</v>
      </c>
      <c r="P23" s="61" t="s">
        <v>995</v>
      </c>
      <c r="Q23" s="64"/>
      <c r="R23" s="60"/>
    </row>
    <row r="24" spans="1:18" ht="17" customHeight="1" x14ac:dyDescent="0.25">
      <c r="A24" s="62" t="s">
        <v>549</v>
      </c>
      <c r="B24" s="63" t="s">
        <v>1039</v>
      </c>
      <c r="C24" s="63" t="s">
        <v>55</v>
      </c>
      <c r="D24" s="63" t="s">
        <v>1040</v>
      </c>
      <c r="E24" s="63" t="s">
        <v>51</v>
      </c>
      <c r="F24" s="63" t="s">
        <v>1161</v>
      </c>
      <c r="G24" s="61" t="s">
        <v>53</v>
      </c>
      <c r="H24" s="63" t="s">
        <v>524</v>
      </c>
      <c r="I24" s="63" t="s">
        <v>50</v>
      </c>
      <c r="J24" s="63" t="s">
        <v>65</v>
      </c>
      <c r="K24" s="63" t="s">
        <v>56</v>
      </c>
      <c r="L24" s="63" t="s">
        <v>57</v>
      </c>
      <c r="M24" s="63" t="s">
        <v>39</v>
      </c>
      <c r="N24" s="63" t="s">
        <v>58</v>
      </c>
      <c r="O24" s="79" t="s">
        <v>59</v>
      </c>
      <c r="P24" s="61" t="s">
        <v>998</v>
      </c>
      <c r="Q24" s="64"/>
      <c r="R24" s="60"/>
    </row>
    <row r="25" spans="1:18" ht="17" customHeight="1" x14ac:dyDescent="0.25">
      <c r="A25" s="62" t="s">
        <v>551</v>
      </c>
      <c r="B25" s="63" t="s">
        <v>1041</v>
      </c>
      <c r="C25" s="63" t="s">
        <v>468</v>
      </c>
      <c r="D25" s="63" t="s">
        <v>1042</v>
      </c>
      <c r="E25" s="63" t="s">
        <v>467</v>
      </c>
      <c r="F25" s="63" t="s">
        <v>1161</v>
      </c>
      <c r="G25" s="66" t="s">
        <v>604</v>
      </c>
      <c r="H25" s="63" t="s">
        <v>466</v>
      </c>
      <c r="I25" s="63" t="s">
        <v>23</v>
      </c>
      <c r="J25" s="63" t="s">
        <v>450</v>
      </c>
      <c r="K25" s="63" t="s">
        <v>469</v>
      </c>
      <c r="L25" s="63" t="s">
        <v>470</v>
      </c>
      <c r="M25" s="63" t="s">
        <v>10</v>
      </c>
      <c r="N25" s="63" t="s">
        <v>31</v>
      </c>
      <c r="O25" s="63" t="s">
        <v>471</v>
      </c>
      <c r="P25" s="61" t="s">
        <v>995</v>
      </c>
      <c r="Q25" s="64"/>
      <c r="R25" s="60"/>
    </row>
    <row r="26" spans="1:18" ht="17" customHeight="1" x14ac:dyDescent="0.25">
      <c r="A26" s="62" t="s">
        <v>71</v>
      </c>
      <c r="B26" s="63" t="s">
        <v>1045</v>
      </c>
      <c r="C26" s="63" t="s">
        <v>76</v>
      </c>
      <c r="D26" s="63" t="s">
        <v>1046</v>
      </c>
      <c r="E26" s="63" t="s">
        <v>72</v>
      </c>
      <c r="F26" s="63" t="s">
        <v>1161</v>
      </c>
      <c r="G26" s="61" t="s">
        <v>74</v>
      </c>
      <c r="H26" s="63" t="s">
        <v>525</v>
      </c>
      <c r="I26" s="63" t="s">
        <v>23</v>
      </c>
      <c r="J26" s="63" t="s">
        <v>75</v>
      </c>
      <c r="K26" s="63" t="s">
        <v>77</v>
      </c>
      <c r="L26" s="63" t="s">
        <v>78</v>
      </c>
      <c r="M26" s="63" t="s">
        <v>10</v>
      </c>
      <c r="N26" s="63" t="s">
        <v>79</v>
      </c>
      <c r="O26" s="79"/>
      <c r="P26" s="61" t="s">
        <v>1000</v>
      </c>
      <c r="Q26" s="64"/>
      <c r="R26" s="60"/>
    </row>
    <row r="27" spans="1:18" ht="17" customHeight="1" x14ac:dyDescent="0.25">
      <c r="A27" s="62" t="s">
        <v>92</v>
      </c>
      <c r="B27" s="63" t="s">
        <v>1048</v>
      </c>
      <c r="C27" s="63" t="s">
        <v>96</v>
      </c>
      <c r="D27" s="63" t="s">
        <v>1049</v>
      </c>
      <c r="E27" s="63" t="s">
        <v>93</v>
      </c>
      <c r="F27" s="63" t="s">
        <v>1161</v>
      </c>
      <c r="G27" s="61" t="s">
        <v>94</v>
      </c>
      <c r="H27" s="63" t="s">
        <v>91</v>
      </c>
      <c r="I27" s="63" t="s">
        <v>200</v>
      </c>
      <c r="J27" s="63" t="s">
        <v>95</v>
      </c>
      <c r="K27" s="63" t="s">
        <v>97</v>
      </c>
      <c r="L27" s="63" t="s">
        <v>98</v>
      </c>
      <c r="M27" s="63" t="s">
        <v>10</v>
      </c>
      <c r="N27" s="63" t="s">
        <v>99</v>
      </c>
      <c r="O27" s="63" t="s">
        <v>100</v>
      </c>
      <c r="P27" s="61" t="s">
        <v>1001</v>
      </c>
      <c r="Q27" s="64"/>
      <c r="R27" s="60"/>
    </row>
    <row r="28" spans="1:18" ht="17" customHeight="1" x14ac:dyDescent="0.25">
      <c r="A28" s="62" t="s">
        <v>102</v>
      </c>
      <c r="B28" s="63" t="s">
        <v>1108</v>
      </c>
      <c r="C28" s="63" t="s">
        <v>106</v>
      </c>
      <c r="D28" s="63" t="s">
        <v>1042</v>
      </c>
      <c r="E28" s="63" t="s">
        <v>103</v>
      </c>
      <c r="F28" s="63" t="s">
        <v>1161</v>
      </c>
      <c r="G28" s="61" t="s">
        <v>105</v>
      </c>
      <c r="H28" s="63" t="s">
        <v>101</v>
      </c>
      <c r="I28" s="63" t="s">
        <v>553</v>
      </c>
      <c r="J28" s="63" t="s">
        <v>54</v>
      </c>
      <c r="K28" s="63" t="s">
        <v>107</v>
      </c>
      <c r="L28" s="63" t="s">
        <v>57</v>
      </c>
      <c r="M28" s="63" t="s">
        <v>39</v>
      </c>
      <c r="N28" s="63" t="s">
        <v>108</v>
      </c>
      <c r="O28" s="63" t="s">
        <v>79</v>
      </c>
      <c r="P28" s="61" t="s">
        <v>1002</v>
      </c>
      <c r="Q28" s="64" t="s">
        <v>1003</v>
      </c>
      <c r="R28" s="60"/>
    </row>
    <row r="29" spans="1:18" ht="17" customHeight="1" x14ac:dyDescent="0.25">
      <c r="A29" s="62" t="s">
        <v>435</v>
      </c>
      <c r="B29" s="63" t="s">
        <v>1051</v>
      </c>
      <c r="C29" s="63" t="s">
        <v>530</v>
      </c>
      <c r="D29" s="63" t="s">
        <v>1042</v>
      </c>
      <c r="E29" s="63" t="s">
        <v>529</v>
      </c>
      <c r="F29" s="63" t="s">
        <v>1161</v>
      </c>
      <c r="G29" s="61" t="s">
        <v>598</v>
      </c>
      <c r="H29" s="63" t="s">
        <v>527</v>
      </c>
      <c r="I29" s="63" t="s">
        <v>528</v>
      </c>
      <c r="J29" s="63" t="s">
        <v>436</v>
      </c>
      <c r="K29" s="63" t="s">
        <v>437</v>
      </c>
      <c r="L29" s="63" t="s">
        <v>438</v>
      </c>
      <c r="M29" s="63" t="s">
        <v>10</v>
      </c>
      <c r="N29" s="63" t="s">
        <v>31</v>
      </c>
      <c r="O29" s="63" t="s">
        <v>229</v>
      </c>
      <c r="Q29" s="64" t="s">
        <v>1005</v>
      </c>
      <c r="R29" s="60"/>
    </row>
    <row r="30" spans="1:18" ht="17" customHeight="1" x14ac:dyDescent="0.25">
      <c r="A30" s="87" t="s">
        <v>1162</v>
      </c>
      <c r="B30" s="61" t="s">
        <v>1169</v>
      </c>
      <c r="C30" s="61" t="s">
        <v>1163</v>
      </c>
      <c r="D30" s="63" t="s">
        <v>1164</v>
      </c>
      <c r="E30" s="61" t="s">
        <v>1165</v>
      </c>
      <c r="F30" s="61" t="s">
        <v>1161</v>
      </c>
      <c r="G30" s="61" t="s">
        <v>1166</v>
      </c>
      <c r="H30" s="61" t="s">
        <v>1167</v>
      </c>
      <c r="I30" s="61" t="s">
        <v>81</v>
      </c>
      <c r="J30" s="61" t="s">
        <v>65</v>
      </c>
      <c r="K30" s="63" t="s">
        <v>1168</v>
      </c>
      <c r="L30" s="61" t="s">
        <v>1170</v>
      </c>
      <c r="M30" s="61" t="s">
        <v>39</v>
      </c>
      <c r="N30" s="61" t="s">
        <v>1171</v>
      </c>
      <c r="Q30" s="64"/>
      <c r="R30" s="60"/>
    </row>
    <row r="31" spans="1:18" ht="17" customHeight="1" x14ac:dyDescent="0.25">
      <c r="A31" s="62" t="s">
        <v>120</v>
      </c>
      <c r="B31" s="63" t="s">
        <v>1052</v>
      </c>
      <c r="C31" s="63" t="s">
        <v>124</v>
      </c>
      <c r="D31" s="63" t="s">
        <v>1032</v>
      </c>
      <c r="E31" s="63" t="s">
        <v>121</v>
      </c>
      <c r="F31" s="63" t="s">
        <v>1161</v>
      </c>
      <c r="G31" s="61" t="s">
        <v>122</v>
      </c>
      <c r="H31" s="63" t="s">
        <v>118</v>
      </c>
      <c r="I31" s="63" t="s">
        <v>119</v>
      </c>
      <c r="J31" s="63" t="s">
        <v>123</v>
      </c>
      <c r="K31" s="63" t="s">
        <v>125</v>
      </c>
      <c r="L31" s="63" t="s">
        <v>126</v>
      </c>
      <c r="M31" s="63" t="s">
        <v>10</v>
      </c>
      <c r="N31" s="63" t="s">
        <v>127</v>
      </c>
      <c r="O31" s="63" t="s">
        <v>578</v>
      </c>
      <c r="P31" s="61" t="s">
        <v>995</v>
      </c>
      <c r="Q31" s="64"/>
      <c r="R31" s="60"/>
    </row>
    <row r="32" spans="1:18" ht="17" customHeight="1" x14ac:dyDescent="0.25">
      <c r="A32" s="62" t="s">
        <v>574</v>
      </c>
      <c r="B32" s="63" t="s">
        <v>1053</v>
      </c>
      <c r="C32" s="63" t="s">
        <v>576</v>
      </c>
      <c r="D32" s="63" t="s">
        <v>1049</v>
      </c>
      <c r="E32" s="63" t="s">
        <v>129</v>
      </c>
      <c r="F32" s="63" t="s">
        <v>1161</v>
      </c>
      <c r="G32" s="61" t="s">
        <v>594</v>
      </c>
      <c r="H32" s="63" t="s">
        <v>575</v>
      </c>
      <c r="I32" s="63" t="s">
        <v>128</v>
      </c>
      <c r="J32" s="63" t="s">
        <v>130</v>
      </c>
      <c r="K32" s="63" t="s">
        <v>131</v>
      </c>
      <c r="L32" s="63" t="s">
        <v>132</v>
      </c>
      <c r="M32" s="63" t="s">
        <v>10</v>
      </c>
      <c r="N32" s="63" t="s">
        <v>31</v>
      </c>
      <c r="O32" s="63">
        <v>39232990000</v>
      </c>
      <c r="P32" s="61" t="s">
        <v>995</v>
      </c>
      <c r="Q32" s="64"/>
      <c r="R32" s="60"/>
    </row>
    <row r="33" spans="1:18" ht="17" customHeight="1" x14ac:dyDescent="0.25">
      <c r="A33" s="62" t="s">
        <v>134</v>
      </c>
      <c r="B33" s="63" t="s">
        <v>1054</v>
      </c>
      <c r="C33" s="63" t="s">
        <v>139</v>
      </c>
      <c r="D33" s="63" t="s">
        <v>1032</v>
      </c>
      <c r="E33" s="63" t="s">
        <v>135</v>
      </c>
      <c r="F33" s="63" t="s">
        <v>1161</v>
      </c>
      <c r="G33" s="61" t="s">
        <v>137</v>
      </c>
      <c r="H33" s="63" t="s">
        <v>133</v>
      </c>
      <c r="I33" s="63" t="s">
        <v>23</v>
      </c>
      <c r="J33" s="63" t="s">
        <v>138</v>
      </c>
      <c r="K33" s="63" t="s">
        <v>140</v>
      </c>
      <c r="L33" s="63" t="s">
        <v>141</v>
      </c>
      <c r="M33" s="63" t="s">
        <v>39</v>
      </c>
      <c r="N33" s="63" t="s">
        <v>579</v>
      </c>
      <c r="O33" s="63" t="s">
        <v>142</v>
      </c>
      <c r="P33" s="61" t="s">
        <v>995</v>
      </c>
      <c r="Q33" s="64"/>
      <c r="R33" s="60"/>
    </row>
    <row r="34" spans="1:18" ht="17" customHeight="1" x14ac:dyDescent="0.25">
      <c r="A34" s="62" t="s">
        <v>571</v>
      </c>
      <c r="B34" s="63" t="s">
        <v>1055</v>
      </c>
      <c r="C34" s="63" t="s">
        <v>148</v>
      </c>
      <c r="D34" s="63" t="s">
        <v>1042</v>
      </c>
      <c r="E34" s="63" t="s">
        <v>145</v>
      </c>
      <c r="F34" s="63" t="s">
        <v>1161</v>
      </c>
      <c r="G34" s="61" t="s">
        <v>146</v>
      </c>
      <c r="H34" s="63" t="s">
        <v>143</v>
      </c>
      <c r="I34" s="63" t="s">
        <v>144</v>
      </c>
      <c r="J34" s="63" t="s">
        <v>147</v>
      </c>
      <c r="K34" s="63" t="s">
        <v>149</v>
      </c>
      <c r="L34" s="63" t="s">
        <v>150</v>
      </c>
      <c r="M34" s="63" t="s">
        <v>10</v>
      </c>
      <c r="N34" s="63" t="s">
        <v>151</v>
      </c>
      <c r="O34" s="63"/>
      <c r="P34" s="61" t="s">
        <v>1006</v>
      </c>
      <c r="Q34" s="64" t="s">
        <v>1007</v>
      </c>
      <c r="R34" s="60"/>
    </row>
    <row r="35" spans="1:18" ht="17" customHeight="1" x14ac:dyDescent="0.25">
      <c r="A35" s="62" t="s">
        <v>554</v>
      </c>
      <c r="B35" s="63" t="s">
        <v>1056</v>
      </c>
      <c r="C35" s="63" t="s">
        <v>155</v>
      </c>
      <c r="D35" s="63" t="s">
        <v>1057</v>
      </c>
      <c r="E35" s="63" t="s">
        <v>153</v>
      </c>
      <c r="F35" s="63" t="s">
        <v>1161</v>
      </c>
      <c r="G35" s="61" t="s">
        <v>595</v>
      </c>
      <c r="H35" s="63" t="s">
        <v>152</v>
      </c>
      <c r="I35" s="63" t="s">
        <v>573</v>
      </c>
      <c r="J35" s="63" t="s">
        <v>154</v>
      </c>
      <c r="K35" s="63" t="s">
        <v>156</v>
      </c>
      <c r="L35" s="63" t="s">
        <v>157</v>
      </c>
      <c r="M35" s="63" t="s">
        <v>10</v>
      </c>
      <c r="N35" s="63" t="s">
        <v>158</v>
      </c>
      <c r="O35" s="63" t="s">
        <v>159</v>
      </c>
      <c r="P35" s="61" t="s">
        <v>995</v>
      </c>
      <c r="Q35" s="64"/>
      <c r="R35" s="60"/>
    </row>
    <row r="36" spans="1:18" ht="17" customHeight="1" x14ac:dyDescent="0.25">
      <c r="A36" s="62" t="s">
        <v>13</v>
      </c>
      <c r="B36" s="63" t="s">
        <v>1058</v>
      </c>
      <c r="C36" s="86" t="s">
        <v>1180</v>
      </c>
      <c r="D36" s="63" t="s">
        <v>1030</v>
      </c>
      <c r="E36" s="63" t="s">
        <v>14</v>
      </c>
      <c r="F36" s="63" t="s">
        <v>1161</v>
      </c>
      <c r="G36" s="61" t="s">
        <v>16</v>
      </c>
      <c r="H36" s="63" t="s">
        <v>572</v>
      </c>
      <c r="I36" s="63" t="s">
        <v>110</v>
      </c>
      <c r="J36" s="63" t="s">
        <v>17</v>
      </c>
      <c r="K36" s="63" t="s">
        <v>18</v>
      </c>
      <c r="L36" s="63" t="s">
        <v>19</v>
      </c>
      <c r="M36" s="63" t="s">
        <v>10</v>
      </c>
      <c r="N36" s="63" t="s">
        <v>20</v>
      </c>
      <c r="O36" s="63" t="s">
        <v>21</v>
      </c>
      <c r="P36" s="61" t="s">
        <v>1008</v>
      </c>
      <c r="Q36" s="64"/>
      <c r="R36" s="60"/>
    </row>
    <row r="37" spans="1:18" ht="17" customHeight="1" x14ac:dyDescent="0.25">
      <c r="A37" s="62" t="s">
        <v>164</v>
      </c>
      <c r="B37" s="63" t="s">
        <v>1060</v>
      </c>
      <c r="C37" s="63" t="s">
        <v>168</v>
      </c>
      <c r="D37" s="63" t="s">
        <v>1042</v>
      </c>
      <c r="E37" s="63" t="s">
        <v>165</v>
      </c>
      <c r="F37" s="63" t="s">
        <v>1161</v>
      </c>
      <c r="G37" s="61" t="s">
        <v>167</v>
      </c>
      <c r="H37" s="63" t="s">
        <v>532</v>
      </c>
      <c r="I37" s="63" t="s">
        <v>128</v>
      </c>
      <c r="J37" s="63" t="s">
        <v>147</v>
      </c>
      <c r="K37" s="63" t="s">
        <v>169</v>
      </c>
      <c r="L37" s="63" t="s">
        <v>170</v>
      </c>
      <c r="M37" s="63" t="s">
        <v>10</v>
      </c>
      <c r="N37" s="63" t="s">
        <v>171</v>
      </c>
      <c r="O37" s="63" t="s">
        <v>79</v>
      </c>
      <c r="P37" s="61" t="s">
        <v>1009</v>
      </c>
      <c r="Q37" s="64" t="s">
        <v>1010</v>
      </c>
      <c r="R37" s="60"/>
    </row>
    <row r="38" spans="1:18" ht="17" customHeight="1" x14ac:dyDescent="0.25">
      <c r="A38" s="62" t="s">
        <v>531</v>
      </c>
      <c r="B38" s="63" t="s">
        <v>1061</v>
      </c>
      <c r="C38" s="63" t="s">
        <v>175</v>
      </c>
      <c r="D38" s="63" t="s">
        <v>1057</v>
      </c>
      <c r="E38" s="63" t="s">
        <v>173</v>
      </c>
      <c r="F38" s="63" t="s">
        <v>1161</v>
      </c>
      <c r="G38" s="66" t="s">
        <v>609</v>
      </c>
      <c r="H38" s="63" t="s">
        <v>172</v>
      </c>
      <c r="I38" s="63" t="s">
        <v>533</v>
      </c>
      <c r="J38" s="63" t="s">
        <v>174</v>
      </c>
      <c r="K38" s="63" t="s">
        <v>176</v>
      </c>
      <c r="L38" s="63" t="s">
        <v>177</v>
      </c>
      <c r="M38" s="63" t="s">
        <v>10</v>
      </c>
      <c r="N38" s="63" t="s">
        <v>178</v>
      </c>
      <c r="O38" s="63" t="s">
        <v>179</v>
      </c>
      <c r="P38" s="61" t="s">
        <v>995</v>
      </c>
      <c r="Q38" s="64"/>
      <c r="R38" s="60"/>
    </row>
    <row r="39" spans="1:18" ht="17" customHeight="1" x14ac:dyDescent="0.25">
      <c r="A39" s="62" t="s">
        <v>182</v>
      </c>
      <c r="B39" s="63" t="s">
        <v>1062</v>
      </c>
      <c r="C39" s="63" t="s">
        <v>187</v>
      </c>
      <c r="D39" s="63" t="s">
        <v>1042</v>
      </c>
      <c r="E39" s="63" t="s">
        <v>183</v>
      </c>
      <c r="F39" s="63" t="s">
        <v>1161</v>
      </c>
      <c r="G39" s="61" t="s">
        <v>185</v>
      </c>
      <c r="H39" s="63" t="s">
        <v>180</v>
      </c>
      <c r="I39" s="63" t="s">
        <v>181</v>
      </c>
      <c r="J39" s="63" t="s">
        <v>186</v>
      </c>
      <c r="K39" s="63" t="s">
        <v>188</v>
      </c>
      <c r="L39" s="63" t="s">
        <v>189</v>
      </c>
      <c r="M39" s="63" t="s">
        <v>10</v>
      </c>
      <c r="N39" s="63"/>
      <c r="O39" s="63"/>
      <c r="P39" s="61" t="s">
        <v>1011</v>
      </c>
      <c r="Q39" s="64" t="s">
        <v>1012</v>
      </c>
      <c r="R39" s="60"/>
    </row>
    <row r="40" spans="1:18" ht="17" customHeight="1" x14ac:dyDescent="0.25">
      <c r="A40" s="62" t="s">
        <v>192</v>
      </c>
      <c r="B40" s="63" t="s">
        <v>1063</v>
      </c>
      <c r="C40" s="63" t="s">
        <v>195</v>
      </c>
      <c r="D40" s="63" t="s">
        <v>1064</v>
      </c>
      <c r="E40" s="63" t="s">
        <v>193</v>
      </c>
      <c r="F40" s="63" t="s">
        <v>1161</v>
      </c>
      <c r="G40" s="61" t="s">
        <v>597</v>
      </c>
      <c r="H40" s="63" t="s">
        <v>190</v>
      </c>
      <c r="I40" s="63" t="s">
        <v>191</v>
      </c>
      <c r="J40" s="63" t="s">
        <v>186</v>
      </c>
      <c r="K40" s="63" t="s">
        <v>196</v>
      </c>
      <c r="L40" s="63" t="s">
        <v>197</v>
      </c>
      <c r="M40" s="63" t="s">
        <v>39</v>
      </c>
      <c r="N40" s="63" t="s">
        <v>198</v>
      </c>
      <c r="O40" s="63" t="s">
        <v>199</v>
      </c>
      <c r="P40" s="61" t="s">
        <v>1013</v>
      </c>
      <c r="Q40" s="64"/>
      <c r="R40" s="60"/>
    </row>
    <row r="41" spans="1:18" ht="17" customHeight="1" x14ac:dyDescent="0.25">
      <c r="A41" s="62" t="s">
        <v>517</v>
      </c>
      <c r="B41" s="63" t="s">
        <v>1068</v>
      </c>
      <c r="C41" s="63" t="s">
        <v>226</v>
      </c>
      <c r="D41" s="63" t="s">
        <v>1042</v>
      </c>
      <c r="E41" s="63" t="s">
        <v>222</v>
      </c>
      <c r="F41" s="63" t="s">
        <v>1161</v>
      </c>
      <c r="G41" s="67" t="s">
        <v>224</v>
      </c>
      <c r="H41" s="63" t="s">
        <v>220</v>
      </c>
      <c r="I41" s="63" t="s">
        <v>221</v>
      </c>
      <c r="J41" s="63" t="s">
        <v>225</v>
      </c>
      <c r="K41" s="63" t="s">
        <v>227</v>
      </c>
      <c r="L41" s="63" t="s">
        <v>228</v>
      </c>
      <c r="M41" s="63" t="s">
        <v>10</v>
      </c>
      <c r="N41" s="63" t="s">
        <v>229</v>
      </c>
      <c r="O41" s="63">
        <v>95030099</v>
      </c>
      <c r="P41" s="61" t="s">
        <v>995</v>
      </c>
      <c r="Q41" s="64"/>
      <c r="R41" s="60"/>
    </row>
    <row r="42" spans="1:18" ht="17" customHeight="1" x14ac:dyDescent="0.25">
      <c r="A42" s="62" t="s">
        <v>518</v>
      </c>
      <c r="B42" s="63" t="s">
        <v>1069</v>
      </c>
      <c r="C42" s="63" t="s">
        <v>233</v>
      </c>
      <c r="D42" s="63" t="s">
        <v>1070</v>
      </c>
      <c r="E42" s="63" t="s">
        <v>232</v>
      </c>
      <c r="F42" s="63" t="s">
        <v>1161</v>
      </c>
      <c r="G42" s="67"/>
      <c r="H42" s="63" t="s">
        <v>230</v>
      </c>
      <c r="I42" s="63" t="s">
        <v>231</v>
      </c>
      <c r="J42" s="63" t="s">
        <v>65</v>
      </c>
      <c r="K42" s="63" t="s">
        <v>234</v>
      </c>
      <c r="L42" s="63" t="s">
        <v>235</v>
      </c>
      <c r="M42" s="63" t="s">
        <v>10</v>
      </c>
      <c r="N42" s="63" t="s">
        <v>202</v>
      </c>
      <c r="O42" s="63"/>
      <c r="P42" s="61" t="s">
        <v>1017</v>
      </c>
      <c r="Q42" s="64" t="s">
        <v>1018</v>
      </c>
      <c r="R42" s="60"/>
    </row>
    <row r="43" spans="1:18" ht="17" customHeight="1" x14ac:dyDescent="0.25">
      <c r="A43" s="62" t="s">
        <v>519</v>
      </c>
      <c r="B43" s="63" t="s">
        <v>1071</v>
      </c>
      <c r="C43" s="63" t="s">
        <v>239</v>
      </c>
      <c r="D43" s="63" t="s">
        <v>1042</v>
      </c>
      <c r="E43" s="63" t="s">
        <v>237</v>
      </c>
      <c r="F43" s="63" t="s">
        <v>1161</v>
      </c>
      <c r="G43" s="67" t="s">
        <v>600</v>
      </c>
      <c r="H43" s="63" t="s">
        <v>236</v>
      </c>
      <c r="I43" s="63" t="s">
        <v>221</v>
      </c>
      <c r="J43" s="63" t="s">
        <v>238</v>
      </c>
      <c r="K43" s="63" t="s">
        <v>240</v>
      </c>
      <c r="L43" s="63" t="s">
        <v>241</v>
      </c>
      <c r="M43" s="63" t="s">
        <v>10</v>
      </c>
      <c r="N43" s="63" t="s">
        <v>242</v>
      </c>
      <c r="O43" s="63"/>
      <c r="P43" s="61" t="s">
        <v>1019</v>
      </c>
      <c r="Q43" s="64"/>
      <c r="R43" s="60"/>
    </row>
    <row r="44" spans="1:18" ht="17" customHeight="1" x14ac:dyDescent="0.25">
      <c r="A44" s="62" t="s">
        <v>497</v>
      </c>
      <c r="B44" s="63" t="s">
        <v>1072</v>
      </c>
      <c r="C44" s="63" t="s">
        <v>501</v>
      </c>
      <c r="D44" s="63" t="s">
        <v>1073</v>
      </c>
      <c r="E44" s="63" t="s">
        <v>498</v>
      </c>
      <c r="F44" s="63" t="s">
        <v>1161</v>
      </c>
      <c r="G44" s="67"/>
      <c r="H44" s="63" t="s">
        <v>496</v>
      </c>
      <c r="I44" s="63" t="s">
        <v>23</v>
      </c>
      <c r="J44" s="63" t="s">
        <v>500</v>
      </c>
      <c r="K44" s="68" t="s">
        <v>502</v>
      </c>
      <c r="L44" s="63" t="s">
        <v>39</v>
      </c>
      <c r="M44" s="63" t="s">
        <v>39</v>
      </c>
      <c r="N44" s="63" t="s">
        <v>503</v>
      </c>
      <c r="O44" s="63" t="s">
        <v>506</v>
      </c>
      <c r="P44" s="61" t="s">
        <v>995</v>
      </c>
      <c r="Q44" s="64"/>
      <c r="R44" s="60"/>
    </row>
    <row r="45" spans="1:18" ht="17" customHeight="1" x14ac:dyDescent="0.25">
      <c r="A45" s="62" t="s">
        <v>474</v>
      </c>
      <c r="B45" s="63" t="s">
        <v>1074</v>
      </c>
      <c r="C45" s="63" t="s">
        <v>478</v>
      </c>
      <c r="D45" s="63" t="s">
        <v>1049</v>
      </c>
      <c r="E45" s="63" t="s">
        <v>475</v>
      </c>
      <c r="F45" s="63" t="s">
        <v>1161</v>
      </c>
      <c r="G45" s="65" t="s">
        <v>1111</v>
      </c>
      <c r="H45" s="63" t="s">
        <v>472</v>
      </c>
      <c r="I45" s="63" t="s">
        <v>473</v>
      </c>
      <c r="J45" s="63" t="s">
        <v>477</v>
      </c>
      <c r="K45" s="68" t="s">
        <v>475</v>
      </c>
      <c r="L45" s="63" t="s">
        <v>57</v>
      </c>
      <c r="M45" s="63" t="s">
        <v>10</v>
      </c>
      <c r="N45" s="63" t="s">
        <v>479</v>
      </c>
      <c r="O45" s="63" t="s">
        <v>480</v>
      </c>
      <c r="P45" s="61" t="s">
        <v>995</v>
      </c>
      <c r="Q45" s="64"/>
      <c r="R45" s="60"/>
    </row>
    <row r="46" spans="1:18" ht="17" customHeight="1" x14ac:dyDescent="0.25">
      <c r="A46" s="62" t="s">
        <v>567</v>
      </c>
      <c r="B46" s="63" t="s">
        <v>1075</v>
      </c>
      <c r="C46" s="63" t="s">
        <v>247</v>
      </c>
      <c r="D46" s="63" t="s">
        <v>1076</v>
      </c>
      <c r="E46" s="63" t="s">
        <v>244</v>
      </c>
      <c r="F46" s="63" t="s">
        <v>1161</v>
      </c>
      <c r="G46" s="67" t="s">
        <v>520</v>
      </c>
      <c r="H46" s="63" t="s">
        <v>243</v>
      </c>
      <c r="I46" s="63" t="s">
        <v>128</v>
      </c>
      <c r="J46" s="63" t="s">
        <v>246</v>
      </c>
      <c r="K46" s="63" t="s">
        <v>248</v>
      </c>
      <c r="L46" s="63" t="s">
        <v>249</v>
      </c>
      <c r="M46" s="63" t="s">
        <v>10</v>
      </c>
      <c r="N46" s="63" t="s">
        <v>250</v>
      </c>
      <c r="O46" s="80" t="s">
        <v>251</v>
      </c>
      <c r="P46" s="61" t="s">
        <v>1020</v>
      </c>
      <c r="Q46" s="64"/>
      <c r="R46" s="60"/>
    </row>
    <row r="47" spans="1:18" ht="17" customHeight="1" x14ac:dyDescent="0.25">
      <c r="A47" s="62" t="s">
        <v>555</v>
      </c>
      <c r="B47" s="63" t="s">
        <v>1077</v>
      </c>
      <c r="C47" s="63" t="s">
        <v>256</v>
      </c>
      <c r="D47" s="63" t="s">
        <v>1042</v>
      </c>
      <c r="E47" s="63" t="s">
        <v>252</v>
      </c>
      <c r="F47" s="63" t="s">
        <v>1161</v>
      </c>
      <c r="G47" s="67" t="s">
        <v>254</v>
      </c>
      <c r="H47" s="63" t="s">
        <v>566</v>
      </c>
      <c r="I47" s="63" t="s">
        <v>565</v>
      </c>
      <c r="J47" s="63" t="s">
        <v>255</v>
      </c>
      <c r="K47" s="63" t="s">
        <v>257</v>
      </c>
      <c r="L47" s="63" t="s">
        <v>258</v>
      </c>
      <c r="M47" s="63" t="s">
        <v>10</v>
      </c>
      <c r="N47" s="63" t="s">
        <v>259</v>
      </c>
      <c r="O47" s="63" t="s">
        <v>260</v>
      </c>
      <c r="P47" s="61" t="s">
        <v>995</v>
      </c>
      <c r="Q47" s="64"/>
      <c r="R47" s="60"/>
    </row>
    <row r="48" spans="1:18" ht="17" customHeight="1" x14ac:dyDescent="0.25">
      <c r="A48" s="62" t="s">
        <v>564</v>
      </c>
      <c r="B48" s="63" t="s">
        <v>1075</v>
      </c>
      <c r="C48" s="63" t="s">
        <v>266</v>
      </c>
      <c r="D48" s="63" t="s">
        <v>1076</v>
      </c>
      <c r="E48" s="63" t="s">
        <v>262</v>
      </c>
      <c r="F48" s="63" t="s">
        <v>1161</v>
      </c>
      <c r="G48" s="61" t="s">
        <v>264</v>
      </c>
      <c r="H48" s="63" t="s">
        <v>261</v>
      </c>
      <c r="I48" s="63" t="s">
        <v>23</v>
      </c>
      <c r="J48" s="63" t="s">
        <v>265</v>
      </c>
      <c r="K48" s="63" t="s">
        <v>267</v>
      </c>
      <c r="L48" s="63" t="s">
        <v>268</v>
      </c>
      <c r="M48" s="63" t="s">
        <v>10</v>
      </c>
      <c r="N48" s="63" t="s">
        <v>269</v>
      </c>
      <c r="O48" s="63" t="s">
        <v>270</v>
      </c>
      <c r="P48" s="61" t="s">
        <v>995</v>
      </c>
      <c r="Q48" s="64"/>
      <c r="R48" s="60"/>
    </row>
    <row r="49" spans="1:18" ht="17" customHeight="1" x14ac:dyDescent="0.25">
      <c r="A49" s="62" t="s">
        <v>416</v>
      </c>
      <c r="B49" s="63" t="s">
        <v>1079</v>
      </c>
      <c r="C49" s="63" t="s">
        <v>420</v>
      </c>
      <c r="D49" s="63" t="s">
        <v>1049</v>
      </c>
      <c r="E49" s="63" t="s">
        <v>417</v>
      </c>
      <c r="F49" s="63" t="s">
        <v>1161</v>
      </c>
      <c r="G49" s="61" t="s">
        <v>419</v>
      </c>
      <c r="H49" s="63" t="s">
        <v>414</v>
      </c>
      <c r="I49" s="63" t="s">
        <v>415</v>
      </c>
      <c r="J49" s="63" t="s">
        <v>225</v>
      </c>
      <c r="K49" s="63" t="s">
        <v>421</v>
      </c>
      <c r="L49" s="63" t="s">
        <v>422</v>
      </c>
      <c r="M49" s="63" t="s">
        <v>10</v>
      </c>
      <c r="N49" s="63" t="s">
        <v>423</v>
      </c>
      <c r="O49" s="63" t="s">
        <v>424</v>
      </c>
      <c r="P49" s="61" t="s">
        <v>1014</v>
      </c>
      <c r="Q49" s="64"/>
      <c r="R49" s="60"/>
    </row>
    <row r="50" spans="1:18" ht="17" customHeight="1" x14ac:dyDescent="0.25">
      <c r="A50" s="62" t="s">
        <v>563</v>
      </c>
      <c r="B50" s="63" t="s">
        <v>1080</v>
      </c>
      <c r="C50" s="63" t="s">
        <v>282</v>
      </c>
      <c r="D50" s="63" t="s">
        <v>1030</v>
      </c>
      <c r="E50" s="63" t="s">
        <v>280</v>
      </c>
      <c r="F50" s="63" t="s">
        <v>1161</v>
      </c>
      <c r="G50" s="61" t="s">
        <v>105</v>
      </c>
      <c r="H50" s="63" t="s">
        <v>279</v>
      </c>
      <c r="I50" s="63" t="s">
        <v>23</v>
      </c>
      <c r="J50" s="63" t="s">
        <v>65</v>
      </c>
      <c r="K50" s="63" t="s">
        <v>283</v>
      </c>
      <c r="L50" s="63" t="s">
        <v>210</v>
      </c>
      <c r="M50" s="63" t="s">
        <v>39</v>
      </c>
      <c r="N50" s="63" t="s">
        <v>284</v>
      </c>
      <c r="O50" s="63"/>
      <c r="P50" s="61" t="s">
        <v>995</v>
      </c>
      <c r="Q50" s="64"/>
      <c r="R50" s="60"/>
    </row>
    <row r="51" spans="1:18" ht="17" customHeight="1" x14ac:dyDescent="0.25">
      <c r="A51" s="62" t="s">
        <v>287</v>
      </c>
      <c r="B51" s="63" t="s">
        <v>1081</v>
      </c>
      <c r="C51" s="63" t="s">
        <v>522</v>
      </c>
      <c r="D51" s="63" t="s">
        <v>1040</v>
      </c>
      <c r="E51" s="63" t="s">
        <v>288</v>
      </c>
      <c r="F51" s="63" t="s">
        <v>1161</v>
      </c>
      <c r="G51" s="61" t="s">
        <v>290</v>
      </c>
      <c r="H51" s="63" t="s">
        <v>285</v>
      </c>
      <c r="I51" s="63" t="s">
        <v>286</v>
      </c>
      <c r="J51" s="63" t="s">
        <v>147</v>
      </c>
      <c r="K51" s="63" t="s">
        <v>291</v>
      </c>
      <c r="L51" s="63" t="s">
        <v>523</v>
      </c>
      <c r="M51" s="63" t="s">
        <v>39</v>
      </c>
      <c r="N51" s="63" t="s">
        <v>292</v>
      </c>
      <c r="O51" s="63" t="s">
        <v>229</v>
      </c>
      <c r="P51" s="61" t="s">
        <v>1021</v>
      </c>
      <c r="Q51" s="85" t="s">
        <v>1109</v>
      </c>
      <c r="R51" s="60"/>
    </row>
    <row r="52" spans="1:18" ht="17" customHeight="1" x14ac:dyDescent="0.25">
      <c r="A52" s="62" t="s">
        <v>562</v>
      </c>
      <c r="B52" s="63" t="s">
        <v>1082</v>
      </c>
      <c r="C52" s="63" t="s">
        <v>297</v>
      </c>
      <c r="D52" s="63" t="s">
        <v>1066</v>
      </c>
      <c r="E52" s="63" t="s">
        <v>295</v>
      </c>
      <c r="F52" s="63" t="s">
        <v>1161</v>
      </c>
      <c r="G52" s="61" t="s">
        <v>296</v>
      </c>
      <c r="H52" s="63" t="s">
        <v>293</v>
      </c>
      <c r="I52" s="63" t="s">
        <v>294</v>
      </c>
      <c r="J52" s="63" t="s">
        <v>65</v>
      </c>
      <c r="K52" s="63" t="s">
        <v>298</v>
      </c>
      <c r="L52" s="63" t="s">
        <v>39</v>
      </c>
      <c r="M52" s="63" t="s">
        <v>10</v>
      </c>
      <c r="N52" s="63" t="s">
        <v>299</v>
      </c>
      <c r="O52" s="63" t="s">
        <v>300</v>
      </c>
      <c r="P52" s="61" t="s">
        <v>995</v>
      </c>
      <c r="Q52" s="64"/>
      <c r="R52" s="60"/>
    </row>
    <row r="53" spans="1:18" ht="17" customHeight="1" x14ac:dyDescent="0.25">
      <c r="A53" s="62" t="s">
        <v>534</v>
      </c>
      <c r="B53" s="63" t="s">
        <v>1086</v>
      </c>
      <c r="C53" s="63" t="s">
        <v>505</v>
      </c>
      <c r="D53" s="63" t="s">
        <v>1057</v>
      </c>
      <c r="E53" s="63" t="s">
        <v>441</v>
      </c>
      <c r="F53" s="63" t="s">
        <v>1161</v>
      </c>
      <c r="G53" s="65" t="s">
        <v>605</v>
      </c>
      <c r="H53" s="63" t="s">
        <v>504</v>
      </c>
      <c r="I53" s="63" t="s">
        <v>23</v>
      </c>
      <c r="J53" s="63" t="s">
        <v>186</v>
      </c>
      <c r="K53" s="63" t="s">
        <v>432</v>
      </c>
      <c r="L53" s="63" t="s">
        <v>39</v>
      </c>
      <c r="M53" s="63" t="s">
        <v>39</v>
      </c>
      <c r="N53" s="63" t="s">
        <v>31</v>
      </c>
      <c r="O53" s="63" t="s">
        <v>507</v>
      </c>
      <c r="P53" s="61" t="s">
        <v>995</v>
      </c>
      <c r="Q53" s="64"/>
      <c r="R53" s="60"/>
    </row>
    <row r="54" spans="1:18" ht="17" customHeight="1" x14ac:dyDescent="0.25">
      <c r="A54" s="62" t="s">
        <v>535</v>
      </c>
      <c r="B54" s="63" t="s">
        <v>1087</v>
      </c>
      <c r="C54" s="63" t="s">
        <v>330</v>
      </c>
      <c r="D54" s="63" t="s">
        <v>1034</v>
      </c>
      <c r="E54" s="63" t="s">
        <v>326</v>
      </c>
      <c r="F54" s="63" t="s">
        <v>1161</v>
      </c>
      <c r="G54" s="65" t="s">
        <v>328</v>
      </c>
      <c r="H54" s="63" t="s">
        <v>536</v>
      </c>
      <c r="I54" s="63" t="s">
        <v>325</v>
      </c>
      <c r="J54" s="63" t="s">
        <v>329</v>
      </c>
      <c r="K54" s="63" t="s">
        <v>331</v>
      </c>
      <c r="L54" s="63" t="s">
        <v>57</v>
      </c>
      <c r="M54" s="63" t="s">
        <v>10</v>
      </c>
      <c r="N54" s="63" t="s">
        <v>332</v>
      </c>
      <c r="O54" s="63" t="s">
        <v>333</v>
      </c>
      <c r="P54" s="61" t="s">
        <v>995</v>
      </c>
      <c r="Q54" s="64"/>
      <c r="R54" s="60"/>
    </row>
    <row r="55" spans="1:18" ht="17" customHeight="1" x14ac:dyDescent="0.25">
      <c r="A55" s="62" t="s">
        <v>458</v>
      </c>
      <c r="B55" s="63" t="s">
        <v>1089</v>
      </c>
      <c r="C55" s="63" t="s">
        <v>462</v>
      </c>
      <c r="D55" s="63" t="s">
        <v>1042</v>
      </c>
      <c r="E55" s="63" t="s">
        <v>459</v>
      </c>
      <c r="F55" s="63" t="s">
        <v>1161</v>
      </c>
      <c r="G55" s="67"/>
      <c r="H55" s="63" t="s">
        <v>456</v>
      </c>
      <c r="I55" s="63" t="s">
        <v>457</v>
      </c>
      <c r="J55" s="63" t="s">
        <v>461</v>
      </c>
      <c r="K55" s="63" t="s">
        <v>463</v>
      </c>
      <c r="L55" s="63" t="s">
        <v>57</v>
      </c>
      <c r="M55" s="63" t="s">
        <v>39</v>
      </c>
      <c r="N55" s="63" t="s">
        <v>464</v>
      </c>
      <c r="O55" s="63" t="s">
        <v>465</v>
      </c>
      <c r="P55" s="61" t="s">
        <v>995</v>
      </c>
      <c r="Q55" s="64"/>
      <c r="R55" s="60"/>
    </row>
    <row r="56" spans="1:18" ht="17" customHeight="1" x14ac:dyDescent="0.25">
      <c r="A56" s="62" t="s">
        <v>539</v>
      </c>
      <c r="B56" s="63" t="s">
        <v>1090</v>
      </c>
      <c r="C56" s="63" t="s">
        <v>351</v>
      </c>
      <c r="D56" s="63" t="s">
        <v>1049</v>
      </c>
      <c r="E56" s="63" t="s">
        <v>348</v>
      </c>
      <c r="F56" s="63" t="s">
        <v>1161</v>
      </c>
      <c r="G56" s="61" t="s">
        <v>349</v>
      </c>
      <c r="H56" s="63" t="s">
        <v>346</v>
      </c>
      <c r="I56" s="63" t="s">
        <v>347</v>
      </c>
      <c r="J56" s="63" t="s">
        <v>350</v>
      </c>
      <c r="K56" s="63" t="s">
        <v>352</v>
      </c>
      <c r="L56" s="63" t="s">
        <v>353</v>
      </c>
      <c r="M56" s="63" t="s">
        <v>10</v>
      </c>
      <c r="N56" s="63" t="s">
        <v>354</v>
      </c>
      <c r="O56" s="63" t="s">
        <v>355</v>
      </c>
      <c r="P56" s="61" t="s">
        <v>995</v>
      </c>
      <c r="Q56" s="64"/>
      <c r="R56" s="60"/>
    </row>
    <row r="57" spans="1:18" ht="17" customHeight="1" x14ac:dyDescent="0.25">
      <c r="A57" s="62" t="s">
        <v>356</v>
      </c>
      <c r="B57" s="63" t="s">
        <v>1041</v>
      </c>
      <c r="C57" s="63" t="s">
        <v>359</v>
      </c>
      <c r="D57" s="63" t="s">
        <v>1049</v>
      </c>
      <c r="E57" s="63" t="s">
        <v>467</v>
      </c>
      <c r="F57" s="63" t="s">
        <v>1161</v>
      </c>
      <c r="G57" s="67" t="s">
        <v>358</v>
      </c>
      <c r="H57" s="63" t="s">
        <v>540</v>
      </c>
      <c r="I57" s="63" t="s">
        <v>221</v>
      </c>
      <c r="J57" s="63" t="s">
        <v>186</v>
      </c>
      <c r="K57" s="63" t="s">
        <v>360</v>
      </c>
      <c r="L57" s="63" t="s">
        <v>57</v>
      </c>
      <c r="M57" s="63" t="s">
        <v>39</v>
      </c>
      <c r="N57" s="63" t="s">
        <v>31</v>
      </c>
      <c r="O57" s="63" t="s">
        <v>361</v>
      </c>
      <c r="P57" s="61" t="s">
        <v>995</v>
      </c>
      <c r="Q57" s="64"/>
      <c r="R57" s="60"/>
    </row>
    <row r="58" spans="1:18" s="67" customFormat="1" ht="17" customHeight="1" x14ac:dyDescent="0.25">
      <c r="A58" s="62" t="s">
        <v>538</v>
      </c>
      <c r="B58" s="63" t="s">
        <v>1091</v>
      </c>
      <c r="C58" s="63" t="s">
        <v>373</v>
      </c>
      <c r="D58" s="63" t="s">
        <v>1040</v>
      </c>
      <c r="E58" s="63" t="s">
        <v>370</v>
      </c>
      <c r="F58" s="63" t="s">
        <v>1161</v>
      </c>
      <c r="G58" s="61" t="s">
        <v>371</v>
      </c>
      <c r="H58" s="63" t="s">
        <v>369</v>
      </c>
      <c r="I58" s="63" t="s">
        <v>557</v>
      </c>
      <c r="J58" s="63" t="s">
        <v>372</v>
      </c>
      <c r="K58" s="63" t="s">
        <v>1103</v>
      </c>
      <c r="L58" s="63" t="s">
        <v>374</v>
      </c>
      <c r="M58" s="63" t="s">
        <v>10</v>
      </c>
      <c r="N58" s="63" t="s">
        <v>375</v>
      </c>
      <c r="O58" s="63" t="s">
        <v>376</v>
      </c>
      <c r="P58" s="61" t="s">
        <v>1013</v>
      </c>
      <c r="Q58" s="64"/>
      <c r="R58" s="71"/>
    </row>
    <row r="59" spans="1:18" ht="17" customHeight="1" x14ac:dyDescent="0.25">
      <c r="A59" s="62" t="s">
        <v>537</v>
      </c>
      <c r="B59" s="63" t="s">
        <v>1092</v>
      </c>
      <c r="C59" s="63" t="s">
        <v>381</v>
      </c>
      <c r="D59" s="63" t="s">
        <v>1049</v>
      </c>
      <c r="E59" s="63" t="s">
        <v>378</v>
      </c>
      <c r="F59" s="63" t="s">
        <v>1161</v>
      </c>
      <c r="G59" s="61" t="s">
        <v>380</v>
      </c>
      <c r="H59" s="63" t="s">
        <v>377</v>
      </c>
      <c r="I59" s="63" t="s">
        <v>221</v>
      </c>
      <c r="J59" s="63" t="s">
        <v>542</v>
      </c>
      <c r="K59" s="63" t="s">
        <v>382</v>
      </c>
      <c r="L59" s="63" t="s">
        <v>383</v>
      </c>
      <c r="M59" s="63" t="s">
        <v>39</v>
      </c>
      <c r="N59" s="63" t="s">
        <v>384</v>
      </c>
      <c r="O59" s="81" t="s">
        <v>385</v>
      </c>
      <c r="P59" s="61" t="s">
        <v>995</v>
      </c>
      <c r="Q59" s="64"/>
      <c r="R59" s="60"/>
    </row>
    <row r="60" spans="1:18" ht="17" customHeight="1" x14ac:dyDescent="0.25">
      <c r="A60" s="62" t="s">
        <v>543</v>
      </c>
      <c r="B60" s="63" t="s">
        <v>1093</v>
      </c>
      <c r="C60" s="63" t="s">
        <v>386</v>
      </c>
      <c r="D60" s="63" t="s">
        <v>1030</v>
      </c>
      <c r="E60" s="63" t="s">
        <v>490</v>
      </c>
      <c r="F60" s="63" t="s">
        <v>1161</v>
      </c>
      <c r="G60" s="61" t="s">
        <v>601</v>
      </c>
      <c r="H60" s="63" t="s">
        <v>544</v>
      </c>
      <c r="I60" s="63" t="s">
        <v>545</v>
      </c>
      <c r="J60" s="63" t="s">
        <v>281</v>
      </c>
      <c r="K60" s="63" t="s">
        <v>387</v>
      </c>
      <c r="L60" s="63" t="s">
        <v>39</v>
      </c>
      <c r="M60" s="63" t="s">
        <v>10</v>
      </c>
      <c r="N60" s="63" t="s">
        <v>210</v>
      </c>
      <c r="O60" s="63" t="s">
        <v>388</v>
      </c>
      <c r="P60" s="61" t="s">
        <v>1000</v>
      </c>
      <c r="Q60" s="64"/>
      <c r="R60" s="60"/>
    </row>
    <row r="61" spans="1:18" ht="17" customHeight="1" x14ac:dyDescent="0.25">
      <c r="A61" s="62" t="s">
        <v>546</v>
      </c>
      <c r="B61" s="63" t="s">
        <v>1094</v>
      </c>
      <c r="C61" s="63" t="s">
        <v>1104</v>
      </c>
      <c r="D61" s="63" t="s">
        <v>1095</v>
      </c>
      <c r="E61" s="63" t="s">
        <v>389</v>
      </c>
      <c r="F61" s="63" t="s">
        <v>1161</v>
      </c>
      <c r="G61" s="61" t="s">
        <v>606</v>
      </c>
      <c r="H61" s="63" t="s">
        <v>547</v>
      </c>
      <c r="I61" s="63" t="s">
        <v>200</v>
      </c>
      <c r="J61" s="63" t="s">
        <v>391</v>
      </c>
      <c r="K61" s="63" t="s">
        <v>360</v>
      </c>
      <c r="L61" s="63" t="s">
        <v>392</v>
      </c>
      <c r="M61" s="63" t="s">
        <v>10</v>
      </c>
      <c r="N61" s="63" t="s">
        <v>31</v>
      </c>
      <c r="O61" s="63" t="s">
        <v>393</v>
      </c>
      <c r="P61" s="61" t="s">
        <v>995</v>
      </c>
      <c r="Q61" s="64"/>
      <c r="R61" s="60"/>
    </row>
    <row r="62" spans="1:18" ht="17" customHeight="1" x14ac:dyDescent="0.25">
      <c r="A62" s="62" t="s">
        <v>394</v>
      </c>
      <c r="B62" s="70" t="s">
        <v>1098</v>
      </c>
      <c r="C62" s="70" t="s">
        <v>1105</v>
      </c>
      <c r="D62" s="70" t="s">
        <v>1040</v>
      </c>
      <c r="E62" s="63" t="s">
        <v>435</v>
      </c>
      <c r="F62" s="63" t="s">
        <v>1161</v>
      </c>
      <c r="G62" s="76" t="s">
        <v>602</v>
      </c>
      <c r="H62" s="63" t="s">
        <v>512</v>
      </c>
      <c r="I62" s="63" t="s">
        <v>515</v>
      </c>
      <c r="J62" s="63" t="s">
        <v>186</v>
      </c>
      <c r="K62" s="63" t="s">
        <v>396</v>
      </c>
      <c r="L62" s="63" t="s">
        <v>210</v>
      </c>
      <c r="M62" s="63" t="s">
        <v>39</v>
      </c>
      <c r="N62" s="63" t="s">
        <v>397</v>
      </c>
      <c r="O62" s="63" t="s">
        <v>398</v>
      </c>
      <c r="P62" s="67" t="s">
        <v>1021</v>
      </c>
      <c r="Q62" s="69"/>
      <c r="R62" s="60"/>
    </row>
    <row r="63" spans="1:18" ht="17" customHeight="1" x14ac:dyDescent="0.25">
      <c r="A63" s="62" t="s">
        <v>556</v>
      </c>
      <c r="B63" s="63" t="s">
        <v>1099</v>
      </c>
      <c r="C63" s="63" t="s">
        <v>403</v>
      </c>
      <c r="D63" s="63" t="s">
        <v>1042</v>
      </c>
      <c r="E63" s="63" t="s">
        <v>244</v>
      </c>
      <c r="F63" s="63" t="s">
        <v>1161</v>
      </c>
      <c r="G63" s="61" t="s">
        <v>402</v>
      </c>
      <c r="H63" s="63" t="s">
        <v>510</v>
      </c>
      <c r="I63" s="63" t="s">
        <v>221</v>
      </c>
      <c r="J63" s="63" t="s">
        <v>186</v>
      </c>
      <c r="K63" s="63" t="s">
        <v>404</v>
      </c>
      <c r="L63" s="63" t="s">
        <v>57</v>
      </c>
      <c r="M63" s="63" t="s">
        <v>39</v>
      </c>
      <c r="N63" s="63" t="s">
        <v>405</v>
      </c>
      <c r="O63" s="63" t="s">
        <v>406</v>
      </c>
      <c r="P63" s="61" t="s">
        <v>995</v>
      </c>
      <c r="Q63" s="64"/>
      <c r="R63" s="60"/>
    </row>
    <row r="64" spans="1:18" ht="17" customHeight="1" thickBot="1" x14ac:dyDescent="0.3">
      <c r="A64" s="72" t="s">
        <v>408</v>
      </c>
      <c r="B64" s="73" t="s">
        <v>1102</v>
      </c>
      <c r="C64" s="73" t="s">
        <v>410</v>
      </c>
      <c r="D64" s="73" t="s">
        <v>1040</v>
      </c>
      <c r="E64" s="73" t="s">
        <v>409</v>
      </c>
      <c r="F64" s="73" t="s">
        <v>1161</v>
      </c>
      <c r="G64" s="74" t="s">
        <v>608</v>
      </c>
      <c r="H64" s="73" t="s">
        <v>516</v>
      </c>
      <c r="I64" s="73" t="s">
        <v>407</v>
      </c>
      <c r="J64" s="73" t="s">
        <v>65</v>
      </c>
      <c r="K64" s="73" t="s">
        <v>411</v>
      </c>
      <c r="L64" s="73" t="s">
        <v>412</v>
      </c>
      <c r="M64" s="73" t="s">
        <v>39</v>
      </c>
      <c r="N64" s="73" t="s">
        <v>49</v>
      </c>
      <c r="O64" s="73" t="s">
        <v>413</v>
      </c>
      <c r="P64" s="74" t="s">
        <v>995</v>
      </c>
      <c r="Q64" s="75"/>
      <c r="R64" s="60"/>
    </row>
    <row r="65" spans="1:17" x14ac:dyDescent="0.25">
      <c r="A65" s="59"/>
      <c r="B65" s="59"/>
      <c r="C65" s="59"/>
      <c r="D65" s="59"/>
      <c r="E65" s="59"/>
      <c r="F65" s="59"/>
      <c r="G65" s="59"/>
      <c r="H65" s="59"/>
      <c r="I65" s="59"/>
      <c r="J65" s="59"/>
      <c r="K65" s="59"/>
      <c r="L65" s="59"/>
      <c r="M65" s="59"/>
      <c r="N65" s="59"/>
      <c r="O65" s="59"/>
      <c r="P65" s="59"/>
      <c r="Q65" s="59"/>
    </row>
  </sheetData>
  <autoFilter ref="A1:Q1">
    <sortState ref="A2:R64">
      <sortCondition sortBy="cellColor" ref="F1" dxfId="0"/>
    </sortState>
  </autoFilter>
  <hyperlinks>
    <hyperlink ref="G3" r:id="rId1"/>
    <hyperlink ref="G25" r:id="rId2"/>
    <hyperlink ref="G13" r:id="rId3" display="https://www.promisehomedesign.co.il"/>
    <hyperlink ref="G62" r:id="rId4" display="https://www.techno-trade.co.il"/>
    <hyperlink ref="G38" r:id="rId5"/>
    <hyperlink ref="G4" r:id="rId6"/>
    <hyperlink ref="G53" r:id="rId7"/>
    <hyperlink ref="G54" r:id="rId8"/>
    <hyperlink ref="G45" r:id="rId9"/>
  </hyperlinks>
  <pageMargins left="0.7" right="0.7" top="0.75" bottom="0.75" header="0.3" footer="0.3"/>
  <pageSetup paperSize="9" orientation="portrait" r:id="rId10"/>
  <legacyDrawing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8"/>
  <sheetViews>
    <sheetView workbookViewId="0">
      <selection activeCell="E11" sqref="E11"/>
    </sheetView>
  </sheetViews>
  <sheetFormatPr defaultRowHeight="12.5" x14ac:dyDescent="0.25"/>
  <cols>
    <col min="2" max="2" width="50.81640625" bestFit="1" customWidth="1"/>
    <col min="3" max="3" width="38.7265625" bestFit="1" customWidth="1"/>
    <col min="5" max="5" width="41" bestFit="1" customWidth="1"/>
    <col min="6" max="6" width="38.7265625" bestFit="1" customWidth="1"/>
  </cols>
  <sheetData>
    <row r="1" spans="2:6" ht="13" thickBot="1" x14ac:dyDescent="0.3"/>
    <row r="2" spans="2:6" ht="14.5" thickBot="1" x14ac:dyDescent="0.3">
      <c r="B2" s="54" t="s">
        <v>1160</v>
      </c>
      <c r="C2" s="54" t="s">
        <v>1159</v>
      </c>
      <c r="E2" s="57" t="s">
        <v>1112</v>
      </c>
      <c r="F2" s="58" t="s">
        <v>1113</v>
      </c>
    </row>
    <row r="3" spans="2:6" ht="13.5" x14ac:dyDescent="0.25">
      <c r="B3" s="52" t="s">
        <v>1030</v>
      </c>
      <c r="C3" s="52" t="s">
        <v>1117</v>
      </c>
      <c r="E3" s="57" t="s">
        <v>1114</v>
      </c>
      <c r="F3" s="58" t="s">
        <v>1115</v>
      </c>
    </row>
    <row r="4" spans="2:6" ht="13.5" x14ac:dyDescent="0.25">
      <c r="B4" s="51" t="s">
        <v>1040</v>
      </c>
      <c r="C4" s="51" t="s">
        <v>1158</v>
      </c>
      <c r="E4" s="57" t="s">
        <v>1116</v>
      </c>
      <c r="F4" s="58" t="s">
        <v>1117</v>
      </c>
    </row>
    <row r="5" spans="2:6" ht="13.5" x14ac:dyDescent="0.25">
      <c r="B5" s="51" t="s">
        <v>1032</v>
      </c>
      <c r="C5" s="51" t="s">
        <v>1131</v>
      </c>
      <c r="E5" s="57" t="s">
        <v>1118</v>
      </c>
      <c r="F5" s="58" t="s">
        <v>1119</v>
      </c>
    </row>
    <row r="6" spans="2:6" ht="13.5" x14ac:dyDescent="0.25">
      <c r="B6" s="51" t="s">
        <v>1034</v>
      </c>
      <c r="C6" s="51" t="s">
        <v>1132</v>
      </c>
      <c r="E6" s="57" t="s">
        <v>1042</v>
      </c>
    </row>
    <row r="7" spans="2:6" ht="13.5" x14ac:dyDescent="0.25">
      <c r="B7" s="51" t="s">
        <v>1049</v>
      </c>
      <c r="C7" s="51" t="s">
        <v>1134</v>
      </c>
      <c r="E7" s="57" t="s">
        <v>1121</v>
      </c>
    </row>
    <row r="8" spans="2:6" ht="13.5" x14ac:dyDescent="0.25">
      <c r="B8" s="51" t="s">
        <v>1076</v>
      </c>
      <c r="C8" s="51" t="s">
        <v>1135</v>
      </c>
      <c r="E8" s="57" t="s">
        <v>1122</v>
      </c>
      <c r="F8" s="58" t="s">
        <v>1123</v>
      </c>
    </row>
    <row r="9" spans="2:6" ht="13.5" x14ac:dyDescent="0.25">
      <c r="B9" s="51" t="s">
        <v>1046</v>
      </c>
      <c r="C9" s="51" t="s">
        <v>1136</v>
      </c>
      <c r="E9" s="57" t="s">
        <v>1124</v>
      </c>
      <c r="F9" s="58" t="s">
        <v>1125</v>
      </c>
    </row>
    <row r="10" spans="2:6" ht="13.5" x14ac:dyDescent="0.25">
      <c r="B10" s="51" t="s">
        <v>1095</v>
      </c>
      <c r="C10" s="51" t="s">
        <v>1137</v>
      </c>
      <c r="E10" s="57" t="s">
        <v>1126</v>
      </c>
      <c r="F10" s="58" t="s">
        <v>1127</v>
      </c>
    </row>
    <row r="11" spans="2:6" ht="13.5" x14ac:dyDescent="0.25">
      <c r="B11" s="51" t="s">
        <v>1057</v>
      </c>
      <c r="C11" s="51" t="s">
        <v>1140</v>
      </c>
      <c r="E11" s="57" t="s">
        <v>1128</v>
      </c>
      <c r="F11" s="58" t="s">
        <v>1129</v>
      </c>
    </row>
    <row r="12" spans="2:6" ht="13.5" x14ac:dyDescent="0.25">
      <c r="B12" s="51" t="s">
        <v>1066</v>
      </c>
      <c r="C12" s="51" t="s">
        <v>1143</v>
      </c>
      <c r="E12" s="57" t="s">
        <v>1130</v>
      </c>
    </row>
    <row r="13" spans="2:6" ht="13.5" x14ac:dyDescent="0.25">
      <c r="B13" s="51" t="s">
        <v>1073</v>
      </c>
      <c r="C13" s="51" t="s">
        <v>1151</v>
      </c>
      <c r="E13" s="57" t="s">
        <v>1034</v>
      </c>
    </row>
    <row r="14" spans="2:6" ht="13.5" x14ac:dyDescent="0.25">
      <c r="B14" s="51" t="s">
        <v>1044</v>
      </c>
      <c r="C14" s="51" t="s">
        <v>1155</v>
      </c>
      <c r="E14" s="57" t="s">
        <v>1133</v>
      </c>
    </row>
    <row r="15" spans="2:6" ht="13.5" x14ac:dyDescent="0.25">
      <c r="B15" s="53" t="s">
        <v>1042</v>
      </c>
      <c r="C15" s="53" t="s">
        <v>1120</v>
      </c>
      <c r="E15" s="57" t="s">
        <v>1076</v>
      </c>
    </row>
    <row r="16" spans="2:6" x14ac:dyDescent="0.25">
      <c r="E16" s="57" t="s">
        <v>1046</v>
      </c>
    </row>
    <row r="17" spans="5:6" x14ac:dyDescent="0.25">
      <c r="E17" s="57" t="s">
        <v>1095</v>
      </c>
    </row>
    <row r="18" spans="5:6" x14ac:dyDescent="0.25">
      <c r="E18" s="57" t="s">
        <v>1138</v>
      </c>
      <c r="F18" s="58" t="s">
        <v>1139</v>
      </c>
    </row>
    <row r="19" spans="5:6" x14ac:dyDescent="0.25">
      <c r="E19" s="57" t="s">
        <v>1057</v>
      </c>
    </row>
    <row r="20" spans="5:6" x14ac:dyDescent="0.25">
      <c r="E20" s="57" t="s">
        <v>1141</v>
      </c>
      <c r="F20" s="58" t="s">
        <v>1142</v>
      </c>
    </row>
    <row r="21" spans="5:6" x14ac:dyDescent="0.25">
      <c r="E21" s="57" t="s">
        <v>1066</v>
      </c>
    </row>
    <row r="22" spans="5:6" x14ac:dyDescent="0.25">
      <c r="E22" s="57" t="s">
        <v>1144</v>
      </c>
      <c r="F22" s="58" t="s">
        <v>1145</v>
      </c>
    </row>
    <row r="23" spans="5:6" x14ac:dyDescent="0.25">
      <c r="E23" s="57" t="s">
        <v>1146</v>
      </c>
      <c r="F23" s="58" t="s">
        <v>1147</v>
      </c>
    </row>
    <row r="24" spans="5:6" x14ac:dyDescent="0.25">
      <c r="E24" s="57" t="s">
        <v>1148</v>
      </c>
      <c r="F24" s="58" t="s">
        <v>1149</v>
      </c>
    </row>
    <row r="25" spans="5:6" x14ac:dyDescent="0.25">
      <c r="E25" s="57" t="s">
        <v>1150</v>
      </c>
    </row>
    <row r="26" spans="5:6" x14ac:dyDescent="0.25">
      <c r="E26" s="57" t="s">
        <v>1152</v>
      </c>
      <c r="F26" s="58" t="s">
        <v>1153</v>
      </c>
    </row>
    <row r="27" spans="5:6" x14ac:dyDescent="0.25">
      <c r="E27" s="57" t="s">
        <v>1154</v>
      </c>
    </row>
    <row r="28" spans="5:6" x14ac:dyDescent="0.25">
      <c r="E28" s="57" t="s">
        <v>1156</v>
      </c>
      <c r="F28" s="58" t="s">
        <v>1157</v>
      </c>
    </row>
  </sheetData>
  <sortState ref="B3:B17">
    <sortCondition ref="B3"/>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1</vt:i4>
      </vt:variant>
    </vt:vector>
  </HeadingPairs>
  <TitlesOfParts>
    <vt:vector size="4" baseType="lpstr">
      <vt:lpstr>FICC</vt:lpstr>
      <vt:lpstr>Firmalar</vt:lpstr>
      <vt:lpstr>Sayfa1</vt:lpstr>
      <vt:lpstr>FICC!Yazdırma_Başlıkları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Shlomit Simhon - Chamber of Commerce</dc:creator>
  <cp:lastModifiedBy>Mesut ŞENGÜLER</cp:lastModifiedBy>
  <cp:lastPrinted>2022-10-26T10:49:13Z</cp:lastPrinted>
  <dcterms:created xsi:type="dcterms:W3CDTF">2022-09-28T13:55:32Z</dcterms:created>
  <dcterms:modified xsi:type="dcterms:W3CDTF">2022-10-28T09:23:43Z</dcterms:modified>
</cp:coreProperties>
</file>